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400" activeTab="0"/>
  </bookViews>
  <sheets>
    <sheet name="паспорт-070802" sheetId="1" r:id="rId1"/>
  </sheets>
  <externalReferences>
    <externalReference r:id="rId4"/>
  </externalReferences>
  <definedNames>
    <definedName name="_xlnm.Print_Titles" localSheetId="0">'паспорт-070802'!$97:$98</definedName>
    <definedName name="_xlnm.Print_Area" localSheetId="0">'паспорт-070802'!$A$1:$M$191</definedName>
  </definedNames>
  <calcPr fullCalcOnLoad="1"/>
</workbook>
</file>

<file path=xl/sharedStrings.xml><?xml version="1.0" encoding="utf-8"?>
<sst xmlns="http://schemas.openxmlformats.org/spreadsheetml/2006/main" count="279" uniqueCount="159">
  <si>
    <t>ЗАТВЕРДЖЕНО</t>
  </si>
  <si>
    <t>ПАСПОРТ</t>
  </si>
  <si>
    <t>(КПКВК МБ)</t>
  </si>
  <si>
    <t>(найменування головного розпорядника)</t>
  </si>
  <si>
    <t>(найменування відповідального виконавця)</t>
  </si>
  <si>
    <t>0990</t>
  </si>
  <si>
    <t>Методичне забезпечення діяльності навчальних закладів та інші заходи в галузі освіти</t>
  </si>
  <si>
    <t>(КФКВК)</t>
  </si>
  <si>
    <t>(найменування бюджетної програми)</t>
  </si>
  <si>
    <t>4.</t>
  </si>
  <si>
    <t>Обсяг бюджетних призначень / бюджетних асигнувань</t>
  </si>
  <si>
    <t>у тому числі загального фонду -</t>
  </si>
  <si>
    <t>та спеціального фонду -</t>
  </si>
  <si>
    <t>5.</t>
  </si>
  <si>
    <t>Підстави для виконання бюджетної програми:</t>
  </si>
  <si>
    <t>Конституція України (Закон від 28.06.1996 №254/96, зі змінами та доповненнями)</t>
  </si>
  <si>
    <t>Бюджетний кодекс України (Закон від 08.07.2010р. №2456-VI, зі змінами та доповненнями)</t>
  </si>
  <si>
    <t>Постанова Кабінету Міністрів України "Про державну національну програму "ОСВІТА"" від 03.11.1993р. №896, зі змінами та доповненнями</t>
  </si>
  <si>
    <t>Наказ МФУ від 26.08.2014 № 836 "Про деякі питання  запровадження програмно - цільового методу складання та виконання місцевих бюджетів"</t>
  </si>
  <si>
    <t>6.</t>
  </si>
  <si>
    <t>Мета бюджетної програми:</t>
  </si>
  <si>
    <t>Забезпечення належної методичної роботи установами освіти</t>
  </si>
  <si>
    <t>7.</t>
  </si>
  <si>
    <t>Підпрограми, спрямовані на досягнення мети, визначеної паспортом бюджетної програми</t>
  </si>
  <si>
    <t>№ з/п</t>
  </si>
  <si>
    <t>КПКВК</t>
  </si>
  <si>
    <t>КФКВК</t>
  </si>
  <si>
    <t>Назва підпрограми</t>
  </si>
  <si>
    <t>-</t>
  </si>
  <si>
    <t>8.</t>
  </si>
  <si>
    <t>Обсяги фінансування бюджетної програми у розрізі підпрограм та завдань:</t>
  </si>
  <si>
    <t>Підпрограма / завдання бюджетної програми</t>
  </si>
  <si>
    <t>Загальний фонд</t>
  </si>
  <si>
    <t>Спеціальний фонд</t>
  </si>
  <si>
    <t>Здійснення заходів щодо забезпечення молодих вчителів тимчасовим житлом (Гуртожиток)</t>
  </si>
  <si>
    <t>Забезпечити проведення культурно-мистецьких заходів та роботу гуртків, секцій, аматорських колективів</t>
  </si>
  <si>
    <t>Здійснення заходів/реалізація проектів з енергозбереження</t>
  </si>
  <si>
    <t>Проведення капітального ремонту приміщень</t>
  </si>
  <si>
    <t>Придбання  обладнання і предметів довгострокового користування</t>
  </si>
  <si>
    <t>Погашення кредиторської заборгованості</t>
  </si>
  <si>
    <t>Усього</t>
  </si>
  <si>
    <t>9.</t>
  </si>
  <si>
    <t>Перелік  регіональних цільових програм, які виконуються у складі бюджетної прорами:</t>
  </si>
  <si>
    <t>Назва регіональної цільової програми та підпрограми</t>
  </si>
  <si>
    <t>10.</t>
  </si>
  <si>
    <t xml:space="preserve">Результативні показники  бюджетної програми у розрізі підпрограм і завдань : </t>
  </si>
  <si>
    <t>Назва показника</t>
  </si>
  <si>
    <t>Одиниця виміру</t>
  </si>
  <si>
    <t>Джерело інформації</t>
  </si>
  <si>
    <t>Значення показника</t>
  </si>
  <si>
    <t>затрат:</t>
  </si>
  <si>
    <t>кількість  закладів</t>
  </si>
  <si>
    <t>од.</t>
  </si>
  <si>
    <t>всього- середньорічне число ставок (штатних одиниць) :</t>
  </si>
  <si>
    <t>середньорічне число посадових окладів (ставок) педагогічного персоналу</t>
  </si>
  <si>
    <t>середньорічне число штатних одиниць адмінперсоналу, за умовами оплати віднесених до педагогічного персоналу</t>
  </si>
  <si>
    <t>середньорічне число штатних одиниць спеціалістів</t>
  </si>
  <si>
    <t>середньорічне число штатних одиниць робітників</t>
  </si>
  <si>
    <t>обсяги видатків</t>
  </si>
  <si>
    <t>тис.грн.</t>
  </si>
  <si>
    <t>продукту:</t>
  </si>
  <si>
    <t>кількість учнів, які потребують медико-психологічної консультації та логопедичної допомоги</t>
  </si>
  <si>
    <t>уч.</t>
  </si>
  <si>
    <t>План "Про кількість учнів, які потребують медико-психологічної консультаціїї та логопедичної допомоги"</t>
  </si>
  <si>
    <t>ефективності:</t>
  </si>
  <si>
    <t>Розрахунково</t>
  </si>
  <si>
    <t>середні витрати на одного учня, які потребують медико - психологічної консультації та логопедичної допомоги</t>
  </si>
  <si>
    <t>Завдання: Здійснення заходів щодо забезпечення молодих вчителів тимчасовим житлом (Гуртожиток)</t>
  </si>
  <si>
    <t>Зведення планів по мережі, штатах і контингентах установ, що фінансуються з місцевих бюджетів на 2015 рік</t>
  </si>
  <si>
    <t>Кошторис на 2015 р.,  План асигнувань на 2015 р.</t>
  </si>
  <si>
    <t>кількість осіб, які проживають в гуртожитках</t>
  </si>
  <si>
    <t>План "Про кількість осіб, які проживають в гуртожитках"</t>
  </si>
  <si>
    <t>середні витрати на одного мешканця гуртожитку</t>
  </si>
  <si>
    <t>Завдання:   Здійснення заходів / реалізація проектів з енергозбереження</t>
  </si>
  <si>
    <t>"План про виконання заходів з енергозбереження"</t>
  </si>
  <si>
    <t>кількість установ за якими проводяться заходи з енергозбереження</t>
  </si>
  <si>
    <t>середні витрати на проведення заходів з енергозбереження на 1 установу</t>
  </si>
  <si>
    <t>якості:</t>
  </si>
  <si>
    <t>темп зростання середніх витрат на проведення заходів з енергозбереження , порівняно з минулим роком</t>
  </si>
  <si>
    <t>%</t>
  </si>
  <si>
    <t>х</t>
  </si>
  <si>
    <t>Завдання:   Проведення капітального ремонту приміщень</t>
  </si>
  <si>
    <t>площа приміщень, що потребує капітального ремонту</t>
  </si>
  <si>
    <t>кв.м.</t>
  </si>
  <si>
    <t>площа приміщень, що планується відремонтувати</t>
  </si>
  <si>
    <t>середня вартість ремонту на 1 кв.м. приміщення</t>
  </si>
  <si>
    <t>відсоток площі приміщень, які планується відремонтувати, до площі приміщень, що потребує потребує ремонту</t>
  </si>
  <si>
    <t>темп зростання середньої вартості ремонту на 1 кв.м. приміщення порівнено з попереднім роком</t>
  </si>
  <si>
    <t>динаміка споживання комунальних послуг та енергоносіїв, % (по відношенню до спожитого обсягу в базовому році (рік, який передує року здійснення заходів з енергозбереження)</t>
  </si>
  <si>
    <t>2270 2013 рік</t>
  </si>
  <si>
    <t>2270 2014 рік</t>
  </si>
  <si>
    <t>Завдання:   Придбання  обладнання і предметів довгострокового користування</t>
  </si>
  <si>
    <t>Кошторис на 2014р., План асигнувань на 2014р., Довідки про зміни до кошторису</t>
  </si>
  <si>
    <t>Кількість одиниць придбаного обладнання</t>
  </si>
  <si>
    <t>Розрахунки до кошторису</t>
  </si>
  <si>
    <t>Середні видатки на придбання одиниці обладнання</t>
  </si>
  <si>
    <t>11.</t>
  </si>
  <si>
    <t>Джерела фінансування інвестиційних проектів у розрізі підпрограм</t>
  </si>
  <si>
    <t>Код</t>
  </si>
  <si>
    <t>Найменування джерел надходжень</t>
  </si>
  <si>
    <t>Касові видатки станом на 1 січня звітног періоду</t>
  </si>
  <si>
    <t>План видатків звітного періоду (рік)</t>
  </si>
  <si>
    <t>Прогноз видатків до кінця реалізації інвестиційного проекту</t>
  </si>
  <si>
    <t>Пояснення, що характеризують джерела фінансуваня</t>
  </si>
  <si>
    <t>разом</t>
  </si>
  <si>
    <t>(підпис)</t>
  </si>
  <si>
    <t>ПОГОДЖЕНО</t>
  </si>
  <si>
    <t xml:space="preserve">Забезпечити належну методичну роботу в установах освіти </t>
  </si>
  <si>
    <t>Відділ освіти, молоді та спорту Новомиргородської райдержадміністрації</t>
  </si>
  <si>
    <t>тис. грн.</t>
  </si>
  <si>
    <t>(тис.грн.)</t>
  </si>
  <si>
    <t>Новомиргородської РДА</t>
  </si>
  <si>
    <t xml:space="preserve">Новомиргородської РДА </t>
  </si>
  <si>
    <t>наказ начальника  відділу освіти, молоді та спорту</t>
  </si>
  <si>
    <t>Кошторис на 2017 р., план асигнувань на 2017 р.</t>
  </si>
  <si>
    <t xml:space="preserve"> </t>
  </si>
  <si>
    <t>Разом</t>
  </si>
  <si>
    <t>середня вартість виготовлення одного примірника навчально-методичної літератури</t>
  </si>
  <si>
    <t>грн.</t>
  </si>
  <si>
    <t>забезпеченість установ освіти навчально-методичною літературою</t>
  </si>
  <si>
    <t>Районна цільова програма підтримки обдарованої молоді та їх наставників на 2017-2020 роки затверджена рішенням районної ради від 24.02.2017 р №212</t>
  </si>
  <si>
    <t>осіб</t>
  </si>
  <si>
    <t>Положення про матеріальне заохочення  (премія) учнів-переможців олімпіад, конкурсів, МАН, фестивалів, турнірів міжнародного, свеукраїнського, обласного рівнів, учнів, які отримали високі результати під час складання ЗНО та педагогічних працівників, які їх підготували, затвердженне рішенням Новомиргородської районної ради від 24.02.2017 року №212</t>
  </si>
  <si>
    <t>кількість наставників  учнів-переможців олімпіад, конкурсів, МАН, фестивалів, турнірів міжнародного, всеукраїнського, обласного рівнів</t>
  </si>
  <si>
    <t>Положення  про матеріальне заохочення  (премія) учнів-переможців олімпіад, конкурсів, МАН, фестивалів, турнірів міжнародного, свеукраїнського, обласного рівнів, учнів, які отримали високі результати під час складання ЗНО та педагогічних працівників, які їх підготували затверджену рішенням Новомиргородської районної ради від 24.02.2017 №212</t>
  </si>
  <si>
    <t>витрати на одного учня, який отримує матеріальне заохочення (премію)</t>
  </si>
  <si>
    <t>витрати на одного  наставника  учнів-переможців олімпіад, конкурсів, МАН, фестивалів, турнірів міжнародного, всеукраїнського, обласного рівнів</t>
  </si>
  <si>
    <t>кількість учнів-переможців олімпіад, конкурсів, МАН, фестивалів, турнінрів міжнародного, всеукраїнського, обласного рівнів</t>
  </si>
  <si>
    <t xml:space="preserve">всього- середньорічне число ставок/(штатних одиниць у т.ч.: </t>
  </si>
  <si>
    <t>адмінперсоналу, за умовами оплати віднесених до педагогічного персоналу</t>
  </si>
  <si>
    <t>спеціалістів</t>
  </si>
  <si>
    <t>бюджетної програми місцевого бюджету  на 2018 рік</t>
  </si>
  <si>
    <t>2.0610000</t>
  </si>
  <si>
    <t>1.0600000</t>
  </si>
  <si>
    <t>Зведення планів по мережі, штатах і контингентах установ, що фінансуються з місцевих бюджетів на 2018 рік</t>
  </si>
  <si>
    <t>3.0611150</t>
  </si>
  <si>
    <t>0611150</t>
  </si>
  <si>
    <t>Завдання: Забезпечити належну  методичну роботу в  установах освіти</t>
  </si>
  <si>
    <t>Закон України "Про освіту" від 05.09.2017р. №2145-VIII</t>
  </si>
  <si>
    <r>
      <t>Закон України "Про Державний бюджет України" на 2018</t>
    </r>
    <r>
      <rPr>
        <sz val="11"/>
        <color indexed="10"/>
        <rFont val="Times New Roman"/>
        <family val="1"/>
      </rPr>
      <t xml:space="preserve"> </t>
    </r>
    <r>
      <rPr>
        <sz val="11"/>
        <rFont val="Times New Roman"/>
        <family val="1"/>
      </rPr>
      <t>рік..</t>
    </r>
  </si>
  <si>
    <t>та  начальника фінансового управління</t>
  </si>
  <si>
    <t xml:space="preserve">кількість  примірників навчально-методичної літератури, які будуть виготовлені </t>
  </si>
  <si>
    <t>Завдання</t>
  </si>
  <si>
    <t xml:space="preserve">у редакції наказу начальника  відділу освіти, молоді </t>
  </si>
  <si>
    <t>та начальника фінансового управління Новомиргородської РДА</t>
  </si>
  <si>
    <t xml:space="preserve">та спорту Новомиргородської РДА </t>
  </si>
  <si>
    <t>від " _______" _______________    ______р. № ______</t>
  </si>
  <si>
    <t>для місцевих бюджетів у галузі "Освіта"".</t>
  </si>
  <si>
    <t xml:space="preserve">Наказ Міністерства освіти і науки  України від 10.07.2017 р. № 992 «Про затвердження Типового переліку бюджетних програм та результативних показників їх виконання </t>
  </si>
  <si>
    <t>Річний план  роботи інформаційно- ресурсного методичного центруна 2017-2018  навчальний рік</t>
  </si>
  <si>
    <t>від " 15"  січня 2018 р.  № 10/1</t>
  </si>
  <si>
    <t>О.О.Путнікова</t>
  </si>
  <si>
    <t>В.В.Туз</t>
  </si>
  <si>
    <t xml:space="preserve">Рішення Новомиргородської районної ради від 22.12.17 р. № 304 "Про районний бюджет  на 2018 рік", від 23.02.2018 року № 327, від 27.04.2018 року №350,  </t>
  </si>
  <si>
    <t>від 27.07.2018 року №384 "Про внесення змін до рішення районної ради від 22.12. 17 р. № 304 "Про районний бюджет  на 2018 рік"</t>
  </si>
  <si>
    <t xml:space="preserve">Заступник начальника  відділу - завідувач сектору  молоді та спорту відділу освіти, молоді та спорту Новомиргородської райдержадміністрації </t>
  </si>
  <si>
    <t>Заступник начальника- начальник бюджетного відділу фінансового управління Новомиргородської райдержадміністрації</t>
  </si>
  <si>
    <t>Програма соціально-економічного та культурного розвитку Новомиргородського району на 2018 рік</t>
  </si>
  <si>
    <t xml:space="preserve">Програма соціально-економічного та культурного розвитку Новомиргородського району на 2018 рік </t>
  </si>
</sst>
</file>

<file path=xl/styles.xml><?xml version="1.0" encoding="utf-8"?>
<styleSheet xmlns="http://schemas.openxmlformats.org/spreadsheetml/2006/main">
  <numFmts count="5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00"/>
    <numFmt numFmtId="182" formatCode="#,##0.000_ ;[Red]\-#,##0.000\ "/>
    <numFmt numFmtId="183" formatCode="#,##0_ ;[Red]\-#,##0\ "/>
    <numFmt numFmtId="184" formatCode="0.0%"/>
    <numFmt numFmtId="185" formatCode="#,##0.0"/>
    <numFmt numFmtId="186" formatCode="#,##0.0000"/>
    <numFmt numFmtId="187" formatCode="#,##0.00000"/>
    <numFmt numFmtId="188" formatCode="0.00000"/>
    <numFmt numFmtId="189" formatCode="#,##0.000000"/>
    <numFmt numFmtId="190" formatCode="0.000000"/>
    <numFmt numFmtId="191" formatCode="0.0"/>
    <numFmt numFmtId="192" formatCode="#,##0.0000000"/>
    <numFmt numFmtId="193" formatCode="0.00000%"/>
    <numFmt numFmtId="194" formatCode="0.0000%"/>
    <numFmt numFmtId="195" formatCode="0.000%"/>
    <numFmt numFmtId="196" formatCode="#,##0.00000000"/>
    <numFmt numFmtId="197" formatCode="#,##0.000000000"/>
    <numFmt numFmtId="198" formatCode="_-* #,##0.000_р_._-;\-* #,##0.000_р_._-;_-* &quot;-&quot;??_р_._-;_-@_-"/>
    <numFmt numFmtId="199" formatCode="0.0000"/>
    <numFmt numFmtId="200" formatCode="0.0000000"/>
    <numFmt numFmtId="201" formatCode="_-* #,##0.0000_р_._-;\-* #,##0.0000_р_._-;_-* &quot;-&quot;??_р_._-;_-@_-"/>
    <numFmt numFmtId="202" formatCode="_-* #,##0.00000_р_._-;\-* #,##0.00000_р_._-;_-* &quot;-&quot;??_р_._-;_-@_-"/>
    <numFmt numFmtId="203" formatCode="0.0E+00"/>
    <numFmt numFmtId="204" formatCode="0.000E+00"/>
    <numFmt numFmtId="205" formatCode="0.0000E+00"/>
    <numFmt numFmtId="206" formatCode="0.00000E+00"/>
    <numFmt numFmtId="207" formatCode="0.000000E+00"/>
    <numFmt numFmtId="208" formatCode="0.0000000E+00"/>
    <numFmt numFmtId="209" formatCode="0.00000000"/>
    <numFmt numFmtId="210" formatCode="_-* #,##0.000\ _г_р_н_._-;\-* #,##0.000\ _г_р_н_._-;_-* &quot;-&quot;??\ _г_р_н_._-;_-@_-"/>
    <numFmt numFmtId="211" formatCode="_-* #,##0.0000\ _г_р_н_._-;\-* #,##0.0000\ _г_р_н_._-;_-* &quot;-&quot;??\ _г_р_н_._-;_-@_-"/>
    <numFmt numFmtId="212" formatCode="#,##0.00\ &quot;грн.&quot;"/>
    <numFmt numFmtId="213" formatCode="#,##0.00\ _г_р_н_."/>
    <numFmt numFmtId="214" formatCode="#,##0.000\ _г_р_н_."/>
  </numFmts>
  <fonts count="49">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b/>
      <sz val="9"/>
      <name val="Times New Roman"/>
      <family val="1"/>
    </font>
    <font>
      <sz val="12"/>
      <name val="Times New Roman"/>
      <family val="1"/>
    </font>
    <font>
      <sz val="8"/>
      <name val="Times New Roman"/>
      <family val="1"/>
    </font>
    <font>
      <sz val="10"/>
      <name val="Times New Roman"/>
      <family val="1"/>
    </font>
    <font>
      <b/>
      <sz val="13"/>
      <name val="Times New Roman"/>
      <family val="1"/>
    </font>
    <font>
      <sz val="9"/>
      <name val="Times New Roman"/>
      <family val="1"/>
    </font>
    <font>
      <b/>
      <sz val="14"/>
      <name val="Times New Roman"/>
      <family val="1"/>
    </font>
    <font>
      <sz val="14"/>
      <name val="Times New Roman"/>
      <family val="1"/>
    </font>
    <font>
      <b/>
      <i/>
      <sz val="14"/>
      <name val="Times New Roman"/>
      <family val="1"/>
    </font>
    <font>
      <b/>
      <sz val="12"/>
      <name val="Times New Roman"/>
      <family val="1"/>
    </font>
    <font>
      <sz val="11"/>
      <name val="Times New Roman"/>
      <family val="1"/>
    </font>
    <font>
      <b/>
      <sz val="12"/>
      <color indexed="10"/>
      <name val="Times New Roman"/>
      <family val="1"/>
    </font>
    <font>
      <sz val="11"/>
      <color indexed="10"/>
      <name val="Times New Roman"/>
      <family val="1"/>
    </font>
    <font>
      <sz val="9"/>
      <color indexed="10"/>
      <name val="Times New Roman"/>
      <family val="1"/>
    </font>
    <font>
      <sz val="12"/>
      <color indexed="10"/>
      <name val="Times New Roman"/>
      <family val="1"/>
    </font>
    <font>
      <b/>
      <sz val="10"/>
      <name val="Times New Roman"/>
      <family val="1"/>
    </font>
    <font>
      <sz val="14"/>
      <color indexed="10"/>
      <name val="Times New Roman"/>
      <family val="1"/>
    </font>
    <font>
      <sz val="11"/>
      <name val="Arial Cyr"/>
      <family val="0"/>
    </font>
    <font>
      <b/>
      <sz val="11"/>
      <name val="Times New Roman"/>
      <family val="1"/>
    </font>
    <font>
      <b/>
      <i/>
      <sz val="11"/>
      <name val="Times New Roman"/>
      <family val="1"/>
    </font>
    <font>
      <i/>
      <sz val="9"/>
      <name val="Times New Roman"/>
      <family val="1"/>
    </font>
    <font>
      <b/>
      <sz val="9"/>
      <color indexed="10"/>
      <name val="Times New Roman"/>
      <family val="1"/>
    </font>
    <font>
      <sz val="10"/>
      <color indexed="10"/>
      <name val="Times New Roman"/>
      <family val="1"/>
    </font>
    <font>
      <sz val="8"/>
      <color indexed="10"/>
      <name val="Times New Roman"/>
      <family val="1"/>
    </font>
    <font>
      <i/>
      <sz val="9"/>
      <color indexed="10"/>
      <name val="Times New Roman"/>
      <family val="1"/>
    </font>
    <font>
      <sz val="7"/>
      <name val="Times New Roman"/>
      <family val="1"/>
    </font>
    <font>
      <u val="single"/>
      <sz val="12"/>
      <name val="Times New Roman"/>
      <family val="1"/>
    </font>
    <font>
      <u val="single"/>
      <sz val="12"/>
      <color indexed="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250">
    <xf numFmtId="0" fontId="0" fillId="0" borderId="0" xfId="0" applyAlignment="1">
      <alignment/>
    </xf>
    <xf numFmtId="0" fontId="21" fillId="0" borderId="0" xfId="0" applyFont="1" applyFill="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25" fillId="0" borderId="0" xfId="0" applyFont="1" applyFill="1" applyAlignment="1">
      <alignment vertical="center"/>
    </xf>
    <xf numFmtId="0" fontId="22" fillId="0" borderId="0" xfId="0" applyFont="1" applyFill="1" applyBorder="1" applyAlignment="1">
      <alignment vertical="center"/>
    </xf>
    <xf numFmtId="0" fontId="22" fillId="0" borderId="10" xfId="0" applyFont="1" applyFill="1" applyBorder="1" applyAlignment="1">
      <alignment vertical="center"/>
    </xf>
    <xf numFmtId="0" fontId="26" fillId="0" borderId="0" xfId="0" applyFont="1" applyFill="1" applyAlignment="1">
      <alignment vertical="center"/>
    </xf>
    <xf numFmtId="0" fontId="27" fillId="0" borderId="0" xfId="0" applyFont="1" applyFill="1" applyAlignment="1">
      <alignment horizontal="center" vertical="center"/>
    </xf>
    <xf numFmtId="0" fontId="28" fillId="0" borderId="0" xfId="0" applyFont="1" applyFill="1" applyAlignment="1">
      <alignment horizontal="right" vertical="center"/>
    </xf>
    <xf numFmtId="0" fontId="28" fillId="0" borderId="0" xfId="0" applyFont="1" applyFill="1" applyAlignment="1">
      <alignment horizontal="center" vertical="center"/>
    </xf>
    <xf numFmtId="0" fontId="29" fillId="0" borderId="10" xfId="0" applyFont="1" applyFill="1" applyBorder="1" applyAlignment="1">
      <alignment vertical="center"/>
    </xf>
    <xf numFmtId="0" fontId="22" fillId="0" borderId="0" xfId="0" applyFont="1" applyFill="1" applyAlignment="1">
      <alignment horizontal="center" vertical="center"/>
    </xf>
    <xf numFmtId="0" fontId="24" fillId="0" borderId="11" xfId="0" applyFont="1" applyFill="1" applyBorder="1" applyAlignment="1">
      <alignment horizontal="center" vertical="center"/>
    </xf>
    <xf numFmtId="0" fontId="28" fillId="0" borderId="0" xfId="0" applyFont="1" applyFill="1" applyAlignment="1">
      <alignment horizontal="right" vertical="justify"/>
    </xf>
    <xf numFmtId="0" fontId="31" fillId="0" borderId="0" xfId="0" applyFont="1" applyFill="1" applyAlignment="1">
      <alignment/>
    </xf>
    <xf numFmtId="181" fontId="30" fillId="0" borderId="0" xfId="0" applyNumberFormat="1" applyFont="1" applyFill="1" applyBorder="1" applyAlignment="1">
      <alignment vertical="center"/>
    </xf>
    <xf numFmtId="186" fontId="32" fillId="0" borderId="0" xfId="0" applyNumberFormat="1" applyFont="1" applyFill="1" applyBorder="1" applyAlignment="1">
      <alignment vertical="center"/>
    </xf>
    <xf numFmtId="0" fontId="30" fillId="0" borderId="0" xfId="0" applyFont="1" applyFill="1" applyAlignment="1">
      <alignment vertical="center"/>
    </xf>
    <xf numFmtId="0" fontId="32" fillId="0" borderId="0" xfId="0" applyFont="1" applyFill="1" applyBorder="1" applyAlignment="1">
      <alignment vertical="center"/>
    </xf>
    <xf numFmtId="0" fontId="26" fillId="0" borderId="0" xfId="0" applyFont="1" applyFill="1" applyAlignment="1">
      <alignment horizontal="center" vertical="center"/>
    </xf>
    <xf numFmtId="0" fontId="27" fillId="0" borderId="0" xfId="0" applyFont="1" applyFill="1" applyAlignment="1">
      <alignment vertical="center"/>
    </xf>
    <xf numFmtId="0" fontId="31" fillId="0" borderId="0" xfId="0" applyFont="1" applyFill="1" applyAlignment="1">
      <alignment/>
    </xf>
    <xf numFmtId="0" fontId="22" fillId="0" borderId="0" xfId="0" applyFont="1" applyFill="1" applyAlignment="1">
      <alignment/>
    </xf>
    <xf numFmtId="0" fontId="34" fillId="0" borderId="0" xfId="0" applyFont="1" applyFill="1" applyAlignment="1">
      <alignment vertical="center"/>
    </xf>
    <xf numFmtId="0" fontId="34" fillId="0" borderId="0" xfId="0" applyFont="1" applyFill="1" applyAlignment="1">
      <alignment horizontal="center" vertical="center"/>
    </xf>
    <xf numFmtId="0" fontId="35" fillId="0" borderId="0" xfId="0" applyFont="1" applyFill="1" applyAlignment="1">
      <alignment/>
    </xf>
    <xf numFmtId="0" fontId="35" fillId="0" borderId="0" xfId="0" applyFont="1" applyFill="1" applyAlignment="1">
      <alignment vertical="center"/>
    </xf>
    <xf numFmtId="0" fontId="28" fillId="0" borderId="0" xfId="0" applyFont="1" applyFill="1" applyAlignment="1">
      <alignment/>
    </xf>
    <xf numFmtId="0" fontId="36" fillId="0" borderId="0" xfId="0" applyFont="1" applyFill="1" applyAlignment="1">
      <alignment horizontal="center" vertical="center"/>
    </xf>
    <xf numFmtId="0" fontId="36" fillId="0" borderId="12" xfId="0" applyFont="1" applyFill="1" applyBorder="1" applyAlignment="1">
      <alignment horizontal="center" vertical="center"/>
    </xf>
    <xf numFmtId="0" fontId="22" fillId="0" borderId="12" xfId="0" applyFont="1" applyFill="1" applyBorder="1" applyAlignment="1">
      <alignment horizontal="center" vertical="center"/>
    </xf>
    <xf numFmtId="0" fontId="23" fillId="0" borderId="0" xfId="0" applyFont="1" applyFill="1" applyAlignment="1">
      <alignment horizontal="center" vertical="center"/>
    </xf>
    <xf numFmtId="0" fontId="26" fillId="0" borderId="0"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2" xfId="0" applyFont="1" applyFill="1" applyBorder="1" applyAlignment="1">
      <alignment horizontal="center" vertical="center" wrapText="1"/>
    </xf>
    <xf numFmtId="3" fontId="20" fillId="0" borderId="12" xfId="0" applyNumberFormat="1" applyFont="1" applyFill="1" applyBorder="1" applyAlignment="1">
      <alignment horizontal="center" vertical="center"/>
    </xf>
    <xf numFmtId="0" fontId="23" fillId="0" borderId="12" xfId="0" applyFont="1" applyFill="1" applyBorder="1" applyAlignment="1">
      <alignment horizontal="center" vertical="center"/>
    </xf>
    <xf numFmtId="0" fontId="20" fillId="0" borderId="12" xfId="0" applyFont="1" applyFill="1" applyBorder="1" applyAlignment="1">
      <alignment horizontal="center" vertical="center"/>
    </xf>
    <xf numFmtId="0" fontId="23" fillId="0" borderId="0" xfId="0" applyFont="1" applyFill="1" applyAlignment="1">
      <alignment horizontal="center" vertical="center" wrapText="1"/>
    </xf>
    <xf numFmtId="49" fontId="22" fillId="0" borderId="12" xfId="0" applyNumberFormat="1" applyFont="1" applyFill="1" applyBorder="1" applyAlignment="1">
      <alignment horizontal="center" vertical="center" wrapText="1"/>
    </xf>
    <xf numFmtId="181" fontId="24" fillId="0" borderId="12" xfId="0" applyNumberFormat="1" applyFont="1" applyFill="1" applyBorder="1" applyAlignment="1">
      <alignment horizontal="center" vertical="center" wrapText="1"/>
    </xf>
    <xf numFmtId="181" fontId="36" fillId="0" borderId="12" xfId="0" applyNumberFormat="1" applyFont="1" applyFill="1" applyBorder="1" applyAlignment="1">
      <alignment horizontal="center" vertical="center" wrapText="1"/>
    </xf>
    <xf numFmtId="0" fontId="22" fillId="0" borderId="0" xfId="0" applyFont="1" applyFill="1" applyAlignment="1">
      <alignment horizontal="center" vertical="center" wrapText="1"/>
    </xf>
    <xf numFmtId="181" fontId="24" fillId="0" borderId="12" xfId="0" applyNumberFormat="1" applyFont="1" applyFill="1" applyBorder="1" applyAlignment="1">
      <alignment vertical="center" wrapText="1"/>
    </xf>
    <xf numFmtId="181" fontId="0" fillId="0" borderId="12" xfId="0" applyNumberFormat="1" applyFont="1" applyFill="1" applyBorder="1" applyAlignment="1">
      <alignment vertical="center"/>
    </xf>
    <xf numFmtId="181" fontId="36" fillId="0" borderId="12" xfId="0" applyNumberFormat="1" applyFont="1" applyFill="1" applyBorder="1" applyAlignment="1">
      <alignment vertical="center" wrapText="1"/>
    </xf>
    <xf numFmtId="0" fontId="22" fillId="0" borderId="12" xfId="0" applyFont="1" applyFill="1" applyBorder="1" applyAlignment="1">
      <alignment horizontal="left" vertical="center" wrapText="1"/>
    </xf>
    <xf numFmtId="0" fontId="30" fillId="0" borderId="12" xfId="0" applyFont="1" applyFill="1" applyBorder="1" applyAlignment="1">
      <alignment vertical="center" wrapText="1"/>
    </xf>
    <xf numFmtId="0" fontId="30" fillId="0" borderId="12" xfId="0" applyFont="1" applyFill="1" applyBorder="1" applyAlignment="1">
      <alignment horizontal="left" vertical="center" wrapText="1"/>
    </xf>
    <xf numFmtId="186" fontId="36" fillId="0" borderId="12" xfId="0" applyNumberFormat="1" applyFont="1" applyFill="1" applyBorder="1" applyAlignment="1">
      <alignment vertical="center" wrapText="1"/>
    </xf>
    <xf numFmtId="0" fontId="24" fillId="0" borderId="0" xfId="0" applyFont="1" applyFill="1" applyAlignment="1">
      <alignment horizontal="center" vertical="center" wrapText="1"/>
    </xf>
    <xf numFmtId="188" fontId="34" fillId="0" borderId="0" xfId="0" applyNumberFormat="1" applyFont="1" applyFill="1" applyBorder="1" applyAlignment="1">
      <alignment vertical="center"/>
    </xf>
    <xf numFmtId="190" fontId="23" fillId="0" borderId="0" xfId="0" applyNumberFormat="1" applyFont="1" applyFill="1" applyBorder="1" applyAlignment="1">
      <alignment vertical="center"/>
    </xf>
    <xf numFmtId="189" fontId="22" fillId="0" borderId="0" xfId="0" applyNumberFormat="1" applyFont="1" applyFill="1" applyBorder="1" applyAlignment="1">
      <alignment vertical="center"/>
    </xf>
    <xf numFmtId="186" fontId="24" fillId="0" borderId="0" xfId="0" applyNumberFormat="1" applyFont="1" applyFill="1" applyBorder="1" applyAlignment="1">
      <alignment vertical="center"/>
    </xf>
    <xf numFmtId="186" fontId="22" fillId="0" borderId="0" xfId="0" applyNumberFormat="1" applyFont="1" applyFill="1" applyBorder="1" applyAlignment="1">
      <alignment vertical="center"/>
    </xf>
    <xf numFmtId="0" fontId="28" fillId="0" borderId="0" xfId="0" applyFont="1" applyFill="1" applyAlignment="1">
      <alignment vertical="center"/>
    </xf>
    <xf numFmtId="0" fontId="28" fillId="0" borderId="0" xfId="0" applyFont="1" applyFill="1" applyAlignment="1">
      <alignment horizontal="left" vertical="center"/>
    </xf>
    <xf numFmtId="0" fontId="37" fillId="0" borderId="0" xfId="0" applyFont="1" applyFill="1" applyAlignment="1">
      <alignment horizontal="left" vertical="center"/>
    </xf>
    <xf numFmtId="0" fontId="38" fillId="0" borderId="0" xfId="0" applyFont="1" applyFill="1" applyBorder="1" applyAlignment="1">
      <alignment vertical="center"/>
    </xf>
    <xf numFmtId="0" fontId="30" fillId="0" borderId="0" xfId="0" applyFont="1" applyFill="1" applyBorder="1" applyAlignment="1">
      <alignment vertical="center" wrapText="1"/>
    </xf>
    <xf numFmtId="3" fontId="23" fillId="0" borderId="12" xfId="0" applyNumberFormat="1" applyFont="1" applyFill="1" applyBorder="1" applyAlignment="1">
      <alignment horizontal="center" vertical="center"/>
    </xf>
    <xf numFmtId="0" fontId="26" fillId="0" borderId="0" xfId="0" applyFont="1" applyFill="1" applyBorder="1" applyAlignment="1">
      <alignment vertical="center"/>
    </xf>
    <xf numFmtId="0" fontId="38" fillId="0" borderId="0" xfId="0" applyFont="1" applyFill="1" applyBorder="1" applyAlignment="1">
      <alignment horizontal="center" vertical="center"/>
    </xf>
    <xf numFmtId="0" fontId="22" fillId="0" borderId="0" xfId="0" applyFont="1" applyFill="1" applyBorder="1" applyAlignment="1">
      <alignment vertical="center" wrapText="1"/>
    </xf>
    <xf numFmtId="0" fontId="28" fillId="0" borderId="0" xfId="0" applyFont="1" applyFill="1" applyBorder="1" applyAlignment="1">
      <alignment horizontal="right" vertical="center"/>
    </xf>
    <xf numFmtId="0" fontId="30" fillId="0" borderId="13" xfId="0" applyFont="1" applyFill="1" applyBorder="1" applyAlignment="1">
      <alignment vertical="center" wrapText="1"/>
    </xf>
    <xf numFmtId="0" fontId="36" fillId="0" borderId="12" xfId="0" applyFont="1" applyFill="1" applyBorder="1" applyAlignment="1">
      <alignment horizontal="center" vertical="center" wrapText="1"/>
    </xf>
    <xf numFmtId="4" fontId="35" fillId="0" borderId="0" xfId="0" applyNumberFormat="1" applyFont="1" applyFill="1" applyAlignment="1">
      <alignment vertical="center"/>
    </xf>
    <xf numFmtId="0" fontId="26" fillId="0" borderId="0" xfId="0" applyFont="1" applyFill="1" applyBorder="1" applyAlignment="1">
      <alignment horizontal="center" vertical="center"/>
    </xf>
    <xf numFmtId="0" fontId="40" fillId="0" borderId="13" xfId="0" applyFont="1" applyFill="1" applyBorder="1" applyAlignment="1">
      <alignment vertical="center"/>
    </xf>
    <xf numFmtId="0" fontId="22" fillId="0" borderId="14" xfId="0" applyFont="1" applyFill="1" applyBorder="1" applyAlignment="1">
      <alignment vertical="center"/>
    </xf>
    <xf numFmtId="4" fontId="22" fillId="0" borderId="0" xfId="0" applyNumberFormat="1" applyFont="1" applyFill="1" applyAlignment="1">
      <alignment vertical="center"/>
    </xf>
    <xf numFmtId="0" fontId="24" fillId="0" borderId="0" xfId="0" applyFont="1" applyFill="1" applyBorder="1" applyAlignment="1">
      <alignment horizontal="center" vertical="center"/>
    </xf>
    <xf numFmtId="0" fontId="24" fillId="0" borderId="12" xfId="0" applyFont="1" applyFill="1" applyBorder="1" applyAlignment="1">
      <alignment horizontal="center" vertical="center"/>
    </xf>
    <xf numFmtId="0" fontId="31" fillId="0" borderId="13" xfId="0" applyFont="1" applyFill="1" applyBorder="1" applyAlignment="1">
      <alignment vertical="center" wrapText="1"/>
    </xf>
    <xf numFmtId="0" fontId="41" fillId="0" borderId="12" xfId="53" applyFont="1" applyFill="1" applyBorder="1" applyAlignment="1">
      <alignment horizontal="center" vertical="center" wrapText="1"/>
      <protection/>
    </xf>
    <xf numFmtId="0" fontId="26" fillId="0" borderId="0" xfId="53" applyFont="1" applyFill="1" applyBorder="1" applyAlignment="1">
      <alignment horizontal="center" vertical="center"/>
      <protection/>
    </xf>
    <xf numFmtId="0" fontId="26" fillId="0" borderId="12" xfId="53" applyFont="1" applyFill="1" applyBorder="1" applyAlignment="1">
      <alignment horizontal="center" vertical="center"/>
      <protection/>
    </xf>
    <xf numFmtId="0" fontId="26" fillId="0" borderId="13" xfId="53" applyFont="1" applyFill="1" applyBorder="1" applyAlignment="1">
      <alignment vertical="center" wrapText="1"/>
      <protection/>
    </xf>
    <xf numFmtId="0" fontId="32" fillId="0" borderId="0" xfId="0" applyFont="1" applyFill="1" applyAlignment="1">
      <alignment vertical="center"/>
    </xf>
    <xf numFmtId="0" fontId="23" fillId="0" borderId="12" xfId="53" applyFont="1" applyFill="1" applyBorder="1" applyAlignment="1">
      <alignment vertical="center" wrapText="1"/>
      <protection/>
    </xf>
    <xf numFmtId="0" fontId="31" fillId="0" borderId="12" xfId="0" applyFont="1" applyFill="1" applyBorder="1" applyAlignment="1">
      <alignment horizontal="left" vertical="center" wrapText="1"/>
    </xf>
    <xf numFmtId="0" fontId="41" fillId="0" borderId="13" xfId="53" applyFont="1" applyFill="1" applyBorder="1" applyAlignment="1">
      <alignment horizontal="center" vertical="center" wrapText="1"/>
      <protection/>
    </xf>
    <xf numFmtId="0" fontId="23" fillId="0" borderId="14" xfId="53" applyFont="1" applyFill="1" applyBorder="1" applyAlignment="1">
      <alignment vertical="center" wrapText="1"/>
      <protection/>
    </xf>
    <xf numFmtId="0" fontId="24" fillId="0" borderId="0" xfId="0" applyFont="1" applyFill="1" applyBorder="1" applyAlignment="1">
      <alignment vertical="center"/>
    </xf>
    <xf numFmtId="0" fontId="43" fillId="0" borderId="0" xfId="0" applyFont="1" applyFill="1" applyBorder="1" applyAlignment="1">
      <alignment vertical="center"/>
    </xf>
    <xf numFmtId="0" fontId="39" fillId="0" borderId="13" xfId="0" applyFont="1" applyFill="1" applyBorder="1" applyAlignment="1">
      <alignment vertical="center" wrapText="1"/>
    </xf>
    <xf numFmtId="0" fontId="24" fillId="0" borderId="13" xfId="0" applyFont="1" applyFill="1" applyBorder="1" applyAlignment="1">
      <alignment horizontal="center"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24" fillId="0" borderId="15" xfId="0" applyFont="1" applyFill="1" applyBorder="1" applyAlignment="1">
      <alignment vertical="center"/>
    </xf>
    <xf numFmtId="0" fontId="26" fillId="0" borderId="13" xfId="53" applyFont="1" applyFill="1" applyBorder="1" applyAlignment="1">
      <alignment horizontal="center" vertical="center" wrapText="1"/>
      <protection/>
    </xf>
    <xf numFmtId="0" fontId="26" fillId="0" borderId="16" xfId="53" applyFont="1" applyFill="1" applyBorder="1" applyAlignment="1">
      <alignment horizontal="center" vertical="center" wrapText="1"/>
      <protection/>
    </xf>
    <xf numFmtId="0" fontId="41" fillId="0" borderId="16" xfId="53" applyFont="1" applyFill="1" applyBorder="1" applyAlignment="1">
      <alignment horizontal="center" vertical="center" wrapText="1"/>
      <protection/>
    </xf>
    <xf numFmtId="0" fontId="30" fillId="0" borderId="15" xfId="0" applyFont="1" applyFill="1" applyBorder="1" applyAlignment="1">
      <alignment vertical="center" wrapText="1"/>
    </xf>
    <xf numFmtId="187" fontId="24" fillId="0" borderId="13" xfId="0" applyNumberFormat="1" applyFont="1" applyFill="1" applyBorder="1" applyAlignment="1">
      <alignment vertical="center"/>
    </xf>
    <xf numFmtId="187" fontId="24" fillId="0" borderId="14" xfId="0" applyNumberFormat="1" applyFont="1" applyFill="1" applyBorder="1" applyAlignment="1">
      <alignment vertical="center"/>
    </xf>
    <xf numFmtId="0" fontId="31" fillId="0" borderId="0" xfId="0" applyFont="1" applyFill="1" applyBorder="1" applyAlignment="1">
      <alignment horizontal="left" vertical="center" wrapText="1"/>
    </xf>
    <xf numFmtId="0" fontId="41" fillId="0" borderId="0" xfId="53" applyFont="1" applyFill="1" applyBorder="1" applyAlignment="1">
      <alignment horizontal="center" vertical="center" wrapText="1"/>
      <protection/>
    </xf>
    <xf numFmtId="0" fontId="23" fillId="0" borderId="0" xfId="53" applyFont="1" applyFill="1" applyBorder="1" applyAlignment="1">
      <alignment horizontal="center" vertical="center" wrapText="1"/>
      <protection/>
    </xf>
    <xf numFmtId="181" fontId="30" fillId="0" borderId="0" xfId="0" applyNumberFormat="1" applyFont="1" applyFill="1" applyBorder="1" applyAlignment="1">
      <alignment horizontal="center" vertical="center"/>
    </xf>
    <xf numFmtId="0" fontId="26" fillId="0" borderId="12" xfId="0" applyFont="1" applyFill="1" applyBorder="1" applyAlignment="1">
      <alignment vertical="center"/>
    </xf>
    <xf numFmtId="0" fontId="22" fillId="0" borderId="12" xfId="0" applyFont="1" applyFill="1" applyBorder="1" applyAlignment="1">
      <alignment vertical="center"/>
    </xf>
    <xf numFmtId="0" fontId="22" fillId="0" borderId="12" xfId="0" applyFont="1" applyFill="1" applyBorder="1" applyAlignment="1">
      <alignment vertical="center" wrapText="1"/>
    </xf>
    <xf numFmtId="0" fontId="22" fillId="0" borderId="12" xfId="0" applyFont="1" applyFill="1" applyBorder="1" applyAlignment="1">
      <alignment horizontal="left" vertical="center"/>
    </xf>
    <xf numFmtId="2" fontId="22" fillId="0" borderId="0" xfId="0" applyNumberFormat="1" applyFont="1" applyFill="1" applyAlignment="1">
      <alignment/>
    </xf>
    <xf numFmtId="0" fontId="0" fillId="0" borderId="0" xfId="0" applyFill="1" applyAlignment="1">
      <alignment vertical="center" wrapText="1"/>
    </xf>
    <xf numFmtId="0" fontId="0" fillId="0" borderId="10" xfId="0" applyFill="1" applyBorder="1" applyAlignment="1">
      <alignment vertical="center" wrapText="1"/>
    </xf>
    <xf numFmtId="0" fontId="31" fillId="0" borderId="0" xfId="0" applyFont="1" applyFill="1" applyAlignment="1">
      <alignment vertical="center"/>
    </xf>
    <xf numFmtId="0" fontId="34" fillId="0" borderId="12" xfId="53" applyFont="1" applyFill="1" applyBorder="1" applyAlignment="1">
      <alignment vertical="center" wrapText="1"/>
      <protection/>
    </xf>
    <xf numFmtId="0" fontId="45" fillId="0" borderId="12" xfId="53" applyFont="1" applyFill="1" applyBorder="1" applyAlignment="1">
      <alignment horizontal="center" vertical="center" wrapText="1"/>
      <protection/>
    </xf>
    <xf numFmtId="0" fontId="44" fillId="0" borderId="12" xfId="53" applyFont="1" applyFill="1" applyBorder="1" applyAlignment="1">
      <alignment vertical="center" wrapText="1"/>
      <protection/>
    </xf>
    <xf numFmtId="0" fontId="22" fillId="0" borderId="0" xfId="0" applyFont="1" applyFill="1" applyAlignment="1">
      <alignment horizontal="left" vertical="center"/>
    </xf>
    <xf numFmtId="0" fontId="25" fillId="0" borderId="0" xfId="0" applyFont="1" applyFill="1" applyBorder="1" applyAlignment="1">
      <alignment vertical="center"/>
    </xf>
    <xf numFmtId="0" fontId="22" fillId="0" borderId="0" xfId="0" applyFont="1" applyFill="1" applyBorder="1" applyAlignment="1">
      <alignment horizontal="left" vertical="center"/>
    </xf>
    <xf numFmtId="0" fontId="46" fillId="0" borderId="0" xfId="0" applyFont="1" applyFill="1" applyBorder="1" applyAlignment="1">
      <alignment vertical="center"/>
    </xf>
    <xf numFmtId="0" fontId="47" fillId="0" borderId="0" xfId="0" applyFont="1" applyFill="1" applyAlignment="1">
      <alignment vertical="center"/>
    </xf>
    <xf numFmtId="0" fontId="27" fillId="0" borderId="0" xfId="0" applyFont="1" applyFill="1" applyAlignment="1">
      <alignment horizontal="right" vertical="justify"/>
    </xf>
    <xf numFmtId="0" fontId="27" fillId="0" borderId="0" xfId="0" applyFont="1" applyFill="1" applyAlignment="1">
      <alignment horizontal="right" vertical="center"/>
    </xf>
    <xf numFmtId="0" fontId="29" fillId="0" borderId="0" xfId="0" applyFont="1" applyFill="1" applyBorder="1" applyAlignment="1">
      <alignment wrapText="1"/>
    </xf>
    <xf numFmtId="0" fontId="27" fillId="0" borderId="0" xfId="0" applyFont="1" applyFill="1" applyBorder="1" applyAlignment="1">
      <alignment wrapText="1"/>
    </xf>
    <xf numFmtId="44" fontId="27" fillId="0" borderId="0" xfId="43" applyFont="1" applyFill="1" applyAlignment="1">
      <alignment vertical="center"/>
    </xf>
    <xf numFmtId="0" fontId="31" fillId="0" borderId="13" xfId="0" applyFont="1" applyFill="1" applyBorder="1" applyAlignment="1">
      <alignment horizontal="center" vertical="center" wrapText="1"/>
    </xf>
    <xf numFmtId="0" fontId="39" fillId="0" borderId="13" xfId="0" applyFont="1" applyFill="1" applyBorder="1" applyAlignment="1">
      <alignment horizontal="center" vertical="center"/>
    </xf>
    <xf numFmtId="0" fontId="43" fillId="0" borderId="0" xfId="0" applyFont="1" applyFill="1" applyBorder="1" applyAlignment="1">
      <alignment horizontal="center" vertical="center"/>
    </xf>
    <xf numFmtId="0" fontId="39" fillId="0" borderId="12" xfId="0" applyFont="1" applyFill="1" applyBorder="1" applyAlignment="1">
      <alignment horizontal="center" vertical="center"/>
    </xf>
    <xf numFmtId="49" fontId="27" fillId="0" borderId="10" xfId="0" applyNumberFormat="1" applyFont="1" applyFill="1" applyBorder="1" applyAlignment="1">
      <alignment horizontal="center"/>
    </xf>
    <xf numFmtId="181" fontId="0" fillId="0" borderId="12" xfId="0" applyNumberFormat="1" applyFont="1" applyFill="1" applyBorder="1" applyAlignment="1">
      <alignment horizontal="center" vertical="center"/>
    </xf>
    <xf numFmtId="181" fontId="24" fillId="0" borderId="12" xfId="0" applyNumberFormat="1" applyFont="1" applyFill="1" applyBorder="1" applyAlignment="1">
      <alignment horizontal="center" vertical="center"/>
    </xf>
    <xf numFmtId="0" fontId="22" fillId="0" borderId="13" xfId="0"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0" fontId="48" fillId="0" borderId="0" xfId="0" applyFont="1" applyFill="1" applyAlignment="1">
      <alignment vertical="center"/>
    </xf>
    <xf numFmtId="0" fontId="31" fillId="0" borderId="0" xfId="0" applyFont="1" applyFill="1" applyAlignment="1">
      <alignment horizontal="left" wrapText="1"/>
    </xf>
    <xf numFmtId="0" fontId="22" fillId="0" borderId="0" xfId="0" applyFont="1" applyFill="1" applyBorder="1" applyAlignment="1">
      <alignment horizontal="left" vertical="center" wrapText="1"/>
    </xf>
    <xf numFmtId="0" fontId="28" fillId="0" borderId="0" xfId="0" applyFont="1" applyFill="1" applyAlignment="1">
      <alignment horizontal="left" vertical="center" wrapText="1"/>
    </xf>
    <xf numFmtId="0" fontId="28" fillId="0" borderId="10" xfId="0" applyFont="1" applyFill="1" applyBorder="1" applyAlignment="1">
      <alignment horizontal="left" vertical="center" wrapText="1"/>
    </xf>
    <xf numFmtId="0" fontId="22" fillId="0" borderId="10" xfId="0" applyFont="1" applyFill="1" applyBorder="1" applyAlignment="1">
      <alignment horizontal="left" vertical="center" wrapText="1"/>
    </xf>
    <xf numFmtId="187" fontId="24" fillId="0" borderId="12" xfId="0" applyNumberFormat="1" applyFont="1" applyFill="1" applyBorder="1" applyAlignment="1">
      <alignment horizontal="center" vertical="center"/>
    </xf>
    <xf numFmtId="0" fontId="31" fillId="0" borderId="14" xfId="0" applyFont="1" applyFill="1" applyBorder="1" applyAlignment="1">
      <alignment horizontal="center" vertical="center" wrapText="1"/>
    </xf>
    <xf numFmtId="0" fontId="22" fillId="0" borderId="0" xfId="0" applyFont="1" applyFill="1" applyAlignment="1">
      <alignment horizontal="left" vertical="center" wrapText="1"/>
    </xf>
    <xf numFmtId="181" fontId="24" fillId="0" borderId="13" xfId="0" applyNumberFormat="1" applyFont="1" applyFill="1" applyBorder="1" applyAlignment="1">
      <alignment horizontal="center" vertical="center"/>
    </xf>
    <xf numFmtId="181" fontId="24" fillId="0" borderId="14" xfId="0" applyNumberFormat="1" applyFont="1" applyFill="1" applyBorder="1" applyAlignment="1">
      <alignment horizontal="center" vertical="center"/>
    </xf>
    <xf numFmtId="0" fontId="26" fillId="0" borderId="12" xfId="53" applyFont="1" applyFill="1" applyBorder="1" applyAlignment="1">
      <alignment horizontal="center" vertical="center" wrapText="1"/>
      <protection/>
    </xf>
    <xf numFmtId="187" fontId="24" fillId="0" borderId="16" xfId="0" applyNumberFormat="1" applyFont="1" applyFill="1" applyBorder="1" applyAlignment="1">
      <alignment horizontal="center" vertical="center"/>
    </xf>
    <xf numFmtId="187" fontId="24" fillId="0" borderId="14" xfId="0" applyNumberFormat="1" applyFont="1" applyFill="1" applyBorder="1" applyAlignment="1">
      <alignment horizontal="center" vertical="center"/>
    </xf>
    <xf numFmtId="0" fontId="31" fillId="0" borderId="12"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23" fillId="0" borderId="13" xfId="53" applyFont="1" applyFill="1" applyBorder="1" applyAlignment="1">
      <alignment horizontal="center" vertical="center" wrapText="1"/>
      <protection/>
    </xf>
    <xf numFmtId="0" fontId="23" fillId="0" borderId="14" xfId="53" applyFont="1" applyFill="1" applyBorder="1" applyAlignment="1">
      <alignment horizontal="center" vertical="center" wrapText="1"/>
      <protection/>
    </xf>
    <xf numFmtId="0" fontId="33" fillId="0" borderId="13" xfId="0" applyFont="1" applyFill="1" applyBorder="1" applyAlignment="1">
      <alignment horizontal="left" vertical="center" wrapText="1"/>
    </xf>
    <xf numFmtId="0" fontId="33" fillId="0" borderId="16"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40" fillId="0" borderId="13"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14"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wrapText="1"/>
    </xf>
    <xf numFmtId="187" fontId="24" fillId="0" borderId="13" xfId="0" applyNumberFormat="1" applyFont="1" applyFill="1" applyBorder="1" applyAlignment="1">
      <alignment horizontal="center" vertical="center"/>
    </xf>
    <xf numFmtId="3" fontId="24" fillId="0" borderId="13" xfId="0" applyNumberFormat="1" applyFont="1" applyFill="1" applyBorder="1" applyAlignment="1">
      <alignment horizontal="center" vertical="center"/>
    </xf>
    <xf numFmtId="3" fontId="24" fillId="0" borderId="14" xfId="0" applyNumberFormat="1" applyFont="1" applyFill="1" applyBorder="1" applyAlignment="1">
      <alignment horizontal="center" vertical="center"/>
    </xf>
    <xf numFmtId="0" fontId="29" fillId="0" borderId="10" xfId="0" applyFont="1" applyFill="1" applyBorder="1" applyAlignment="1">
      <alignment horizontal="left" vertical="center"/>
    </xf>
    <xf numFmtId="4" fontId="24" fillId="0" borderId="12" xfId="0" applyNumberFormat="1" applyFont="1" applyFill="1" applyBorder="1" applyAlignment="1">
      <alignment horizontal="center" vertical="center"/>
    </xf>
    <xf numFmtId="181" fontId="24" fillId="0" borderId="16" xfId="0" applyNumberFormat="1" applyFont="1" applyFill="1" applyBorder="1" applyAlignment="1">
      <alignment horizontal="center" vertical="center"/>
    </xf>
    <xf numFmtId="181" fontId="30" fillId="0" borderId="13" xfId="0" applyNumberFormat="1" applyFont="1" applyFill="1" applyBorder="1" applyAlignment="1">
      <alignment horizontal="center" vertical="center"/>
    </xf>
    <xf numFmtId="181" fontId="30" fillId="0" borderId="14" xfId="0" applyNumberFormat="1" applyFont="1" applyFill="1" applyBorder="1" applyAlignment="1">
      <alignment horizontal="center" vertical="center"/>
    </xf>
    <xf numFmtId="0" fontId="22" fillId="0" borderId="13"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40" fillId="0" borderId="12" xfId="0" applyFont="1" applyFill="1" applyBorder="1" applyAlignment="1">
      <alignment horizontal="center" vertical="center"/>
    </xf>
    <xf numFmtId="0" fontId="44" fillId="0" borderId="13" xfId="53" applyFont="1" applyFill="1" applyBorder="1" applyAlignment="1">
      <alignment horizontal="center" vertical="center" wrapText="1"/>
      <protection/>
    </xf>
    <xf numFmtId="0" fontId="44" fillId="0" borderId="14" xfId="53" applyFont="1" applyFill="1" applyBorder="1" applyAlignment="1">
      <alignment horizontal="center" vertical="center" wrapText="1"/>
      <protection/>
    </xf>
    <xf numFmtId="181" fontId="36" fillId="0" borderId="13" xfId="0" applyNumberFormat="1" applyFont="1" applyFill="1" applyBorder="1" applyAlignment="1">
      <alignment horizontal="center" vertical="center" wrapText="1"/>
    </xf>
    <xf numFmtId="181" fontId="36" fillId="0" borderId="14" xfId="0" applyNumberFormat="1" applyFont="1" applyFill="1" applyBorder="1" applyAlignment="1">
      <alignment horizontal="center" vertical="center" wrapText="1"/>
    </xf>
    <xf numFmtId="0" fontId="26" fillId="0" borderId="12" xfId="53" applyFont="1" applyFill="1" applyBorder="1" applyAlignment="1">
      <alignment horizontal="left" vertical="center" wrapText="1"/>
      <protection/>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30" fillId="0" borderId="12" xfId="0" applyFont="1" applyFill="1" applyBorder="1" applyAlignment="1">
      <alignment horizontal="left" vertical="center" wrapText="1"/>
    </xf>
    <xf numFmtId="0" fontId="39"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26" fillId="0" borderId="13"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31" fillId="0" borderId="0" xfId="0" applyFont="1" applyFill="1" applyAlignment="1">
      <alignment horizontal="left" wrapText="1"/>
    </xf>
    <xf numFmtId="181" fontId="24" fillId="0" borderId="12" xfId="0" applyNumberFormat="1" applyFont="1" applyFill="1" applyBorder="1" applyAlignment="1">
      <alignment horizontal="center" vertical="center"/>
    </xf>
    <xf numFmtId="185" fontId="24" fillId="0" borderId="12" xfId="0" applyNumberFormat="1" applyFont="1" applyFill="1" applyBorder="1" applyAlignment="1">
      <alignment horizontal="center" vertical="center"/>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30" fillId="0" borderId="14" xfId="0" applyFont="1" applyFill="1" applyBorder="1" applyAlignment="1">
      <alignment horizontal="center" vertical="center" wrapText="1"/>
    </xf>
    <xf numFmtId="181" fontId="30" fillId="0" borderId="16" xfId="61" applyNumberFormat="1" applyFont="1" applyFill="1" applyBorder="1" applyAlignment="1">
      <alignment horizontal="center"/>
    </xf>
    <xf numFmtId="0" fontId="22" fillId="0" borderId="0" xfId="0" applyFont="1" applyFill="1" applyBorder="1" applyAlignment="1">
      <alignment horizontal="left" vertical="center" wrapText="1"/>
    </xf>
    <xf numFmtId="0" fontId="33" fillId="0" borderId="12"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39" fillId="0" borderId="13"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31" fillId="0" borderId="13"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1" fillId="0" borderId="14" xfId="0" applyFont="1" applyFill="1" applyBorder="1" applyAlignment="1">
      <alignment horizontal="left" vertical="center" wrapText="1"/>
    </xf>
    <xf numFmtId="185" fontId="24" fillId="0" borderId="13" xfId="0" applyNumberFormat="1" applyFont="1" applyFill="1" applyBorder="1" applyAlignment="1">
      <alignment horizontal="center" vertical="center"/>
    </xf>
    <xf numFmtId="185" fontId="24" fillId="0" borderId="14" xfId="0" applyNumberFormat="1" applyFont="1" applyFill="1" applyBorder="1" applyAlignment="1">
      <alignment horizontal="center" vertical="center"/>
    </xf>
    <xf numFmtId="2" fontId="24" fillId="0" borderId="13" xfId="0" applyNumberFormat="1" applyFont="1" applyFill="1" applyBorder="1" applyAlignment="1">
      <alignment horizontal="center" vertical="center" wrapText="1"/>
    </xf>
    <xf numFmtId="2" fontId="24" fillId="0" borderId="14" xfId="0" applyNumberFormat="1" applyFont="1" applyFill="1" applyBorder="1" applyAlignment="1">
      <alignment horizontal="center" vertical="center" wrapText="1"/>
    </xf>
    <xf numFmtId="0" fontId="34" fillId="0" borderId="12" xfId="53" applyFont="1" applyFill="1" applyBorder="1" applyAlignment="1">
      <alignment horizontal="left" vertical="center" wrapText="1"/>
      <protection/>
    </xf>
    <xf numFmtId="0" fontId="23" fillId="0" borderId="15" xfId="53" applyFont="1" applyFill="1" applyBorder="1" applyAlignment="1">
      <alignment horizontal="center" vertical="center" wrapText="1"/>
      <protection/>
    </xf>
    <xf numFmtId="0" fontId="23" fillId="0" borderId="17" xfId="53" applyFont="1" applyFill="1" applyBorder="1" applyAlignment="1">
      <alignment horizontal="center" vertical="center" wrapText="1"/>
      <protection/>
    </xf>
    <xf numFmtId="0" fontId="23" fillId="0" borderId="18" xfId="53" applyFont="1" applyFill="1" applyBorder="1" applyAlignment="1">
      <alignment horizontal="center" vertical="center" wrapText="1"/>
      <protection/>
    </xf>
    <xf numFmtId="0" fontId="23" fillId="0" borderId="19" xfId="53" applyFont="1" applyFill="1" applyBorder="1" applyAlignment="1">
      <alignment horizontal="center" vertical="center" wrapText="1"/>
      <protection/>
    </xf>
    <xf numFmtId="0" fontId="23" fillId="0" borderId="20" xfId="53" applyFont="1" applyFill="1" applyBorder="1" applyAlignment="1">
      <alignment horizontal="center" vertical="center" wrapText="1"/>
      <protection/>
    </xf>
    <xf numFmtId="0" fontId="23" fillId="0" borderId="21" xfId="53" applyFont="1" applyFill="1" applyBorder="1" applyAlignment="1">
      <alignment horizontal="center" vertical="center" wrapText="1"/>
      <protection/>
    </xf>
    <xf numFmtId="0" fontId="23" fillId="0" borderId="12" xfId="53" applyFont="1" applyFill="1" applyBorder="1" applyAlignment="1">
      <alignment horizontal="center" vertical="center" wrapText="1"/>
      <protection/>
    </xf>
    <xf numFmtId="0" fontId="31" fillId="0" borderId="12" xfId="0" applyFont="1" applyFill="1" applyBorder="1" applyAlignment="1">
      <alignment horizontal="center" vertical="center"/>
    </xf>
    <xf numFmtId="0" fontId="36" fillId="0" borderId="12" xfId="0" applyFont="1" applyFill="1" applyBorder="1" applyAlignment="1">
      <alignment horizontal="center" vertical="center"/>
    </xf>
    <xf numFmtId="180" fontId="30" fillId="0" borderId="16" xfId="61" applyNumberFormat="1" applyFont="1" applyFill="1" applyBorder="1" applyAlignment="1">
      <alignment horizontal="center"/>
    </xf>
    <xf numFmtId="0" fontId="42" fillId="0" borderId="0" xfId="53" applyFont="1" applyFill="1" applyBorder="1" applyAlignment="1">
      <alignment horizontal="left" vertical="center" wrapText="1"/>
      <protection/>
    </xf>
    <xf numFmtId="0" fontId="46" fillId="0" borderId="13" xfId="53" applyFont="1" applyFill="1" applyBorder="1" applyAlignment="1">
      <alignment horizontal="center" vertical="center" wrapText="1"/>
      <protection/>
    </xf>
    <xf numFmtId="0" fontId="46" fillId="0" borderId="14" xfId="53" applyFont="1" applyFill="1" applyBorder="1" applyAlignment="1">
      <alignment horizontal="center" vertical="center" wrapText="1"/>
      <protection/>
    </xf>
    <xf numFmtId="3" fontId="24" fillId="0" borderId="12" xfId="0" applyNumberFormat="1" applyFont="1" applyFill="1" applyBorder="1" applyAlignment="1">
      <alignment horizontal="center" vertical="center"/>
    </xf>
    <xf numFmtId="0" fontId="30" fillId="0" borderId="20"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30" fillId="0" borderId="14" xfId="0" applyFont="1" applyFill="1" applyBorder="1" applyAlignment="1">
      <alignment horizontal="left" vertical="center" wrapText="1"/>
    </xf>
    <xf numFmtId="181" fontId="30" fillId="0" borderId="12" xfId="0" applyNumberFormat="1" applyFont="1" applyFill="1" applyBorder="1" applyAlignment="1">
      <alignment horizontal="center" vertical="center"/>
    </xf>
    <xf numFmtId="9" fontId="24" fillId="0" borderId="12" xfId="0" applyNumberFormat="1" applyFont="1" applyFill="1" applyBorder="1" applyAlignment="1">
      <alignment horizontal="center" vertical="center"/>
    </xf>
    <xf numFmtId="0" fontId="22" fillId="0" borderId="0" xfId="0" applyFont="1" applyFill="1" applyBorder="1" applyAlignment="1">
      <alignment horizontal="left" vertical="center"/>
    </xf>
    <xf numFmtId="0" fontId="27" fillId="0" borderId="0" xfId="0" applyFont="1" applyFill="1" applyAlignment="1">
      <alignment horizontal="center" vertical="center"/>
    </xf>
    <xf numFmtId="44" fontId="27" fillId="0" borderId="0" xfId="43" applyFont="1" applyFill="1" applyAlignment="1">
      <alignment horizontal="center" vertical="center"/>
    </xf>
    <xf numFmtId="0" fontId="23" fillId="0" borderId="1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2" xfId="0" applyFont="1" applyFill="1" applyBorder="1" applyAlignment="1">
      <alignment horizontal="left" vertical="center" wrapText="1"/>
    </xf>
    <xf numFmtId="0" fontId="30" fillId="0" borderId="13" xfId="0" applyFont="1" applyFill="1" applyBorder="1" applyAlignment="1">
      <alignment horizontal="left" vertical="center" wrapText="1"/>
    </xf>
    <xf numFmtId="0" fontId="22" fillId="0" borderId="12" xfId="0" applyFont="1" applyFill="1" applyBorder="1" applyAlignment="1">
      <alignment horizontal="center" vertical="center"/>
    </xf>
    <xf numFmtId="49" fontId="27" fillId="0" borderId="0" xfId="0" applyNumberFormat="1" applyFont="1" applyFill="1" applyAlignment="1">
      <alignment horizontal="right" vertical="center"/>
    </xf>
    <xf numFmtId="49" fontId="27" fillId="0" borderId="0" xfId="0" applyNumberFormat="1" applyFont="1" applyFill="1" applyAlignment="1">
      <alignment horizontal="right"/>
    </xf>
    <xf numFmtId="181" fontId="30" fillId="0" borderId="10" xfId="61" applyNumberFormat="1" applyFont="1" applyFill="1" applyBorder="1" applyAlignment="1">
      <alignment horizontal="center"/>
    </xf>
    <xf numFmtId="0" fontId="27" fillId="0" borderId="0" xfId="0" applyFont="1" applyFill="1" applyAlignment="1">
      <alignment horizontal="left" vertical="center" wrapText="1"/>
    </xf>
    <xf numFmtId="0" fontId="29" fillId="0" borderId="10" xfId="0" applyFont="1" applyFill="1" applyBorder="1" applyAlignment="1">
      <alignment horizontal="left" wrapText="1"/>
    </xf>
    <xf numFmtId="0" fontId="22" fillId="0" borderId="10" xfId="0" applyFont="1" applyFill="1" applyBorder="1" applyAlignment="1">
      <alignment horizontal="left"/>
    </xf>
    <xf numFmtId="0" fontId="35" fillId="0" borderId="0" xfId="0" applyFont="1" applyFill="1" applyAlignment="1">
      <alignment horizontal="center"/>
    </xf>
    <xf numFmtId="0" fontId="22" fillId="0" borderId="0" xfId="53" applyFont="1" applyFill="1" applyBorder="1" applyAlignment="1">
      <alignment horizontal="center" vertical="center" wrapText="1"/>
      <protection/>
    </xf>
    <xf numFmtId="49" fontId="23" fillId="0" borderId="13" xfId="0" applyNumberFormat="1" applyFont="1" applyFill="1" applyBorder="1" applyAlignment="1">
      <alignment horizontal="center" vertical="center"/>
    </xf>
    <xf numFmtId="49" fontId="23" fillId="0" borderId="14"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1055;&#1083;&#1072;&#1085;&#1086;&#1074;&#1099;&#1081;%20&#1086;&#1090;&#1076;&#1077;&#1083;\&#1087;&#1088;&#1086;&#1077;&#1082;&#1090;&#1080;%20&#1073;&#1102;&#1076;&#1078;&#1077;&#1090;&#1072;\&#1055;&#1088;&#1086;&#1077;&#1082;&#1090;%202016\&#1055;&#1062;&#1052;%20070000%20&#1085;&#1072;%202016%20&#1088;&#1110;&#1082;\&#1041;&#1102;&#1076;&#1078;.&#1079;&#1072;&#1087;&#1080;&#1090;%20&#1085;&#1072;%202016%20&#1088;&#1110;&#1082;%20&#1087;&#1077;&#1088;&#1077;&#1074;.%20&#1044;.&#1060;%20&#1085;&#1072;%2027.01.16%20&#1088;\&#1054;&#1089;&#1074;_&#1090;&#1072;%20&#1073;&#1102;&#1076;.&#1079;&#1072;&#1087;&#1080;&#1090;\070802_101117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6-2 (п.1-5)"/>
      <sheetName val="2016-2 (п.5 5.1)"/>
      <sheetName val="2016-2(п.5,.5,2) "/>
      <sheetName val="2016-2 (п.5.5.3)"/>
      <sheetName val="2016-2(п.5,.5,4)"/>
      <sheetName val="п.6(6.1-6.2)"/>
      <sheetName val="п.7 (7.1, 7.2)"/>
      <sheetName val="п.8-п.9"/>
      <sheetName val="п.10(10.1-10.2) (2)"/>
      <sheetName val="п.11.1"/>
      <sheetName val="п.12(12.1,12.2,12.3)_"/>
      <sheetName val="таб.12.5"/>
      <sheetName val="табл.13"/>
      <sheetName val="табл.14"/>
      <sheetName val="додатковий"/>
      <sheetName val="дод.спец.рах."/>
      <sheetName val="зміна рез."/>
      <sheetName val="дод.бюджет (прогноз.роки)"/>
      <sheetName val="дод.спец.рах. (прогноз.роки)"/>
      <sheetName val="зміна рез. (2)"/>
      <sheetName val="Пояснення"/>
      <sheetName val="паспорт-07080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0"/>
  <sheetViews>
    <sheetView tabSelected="1" view="pageBreakPreview" zoomScaleNormal="75" zoomScaleSheetLayoutView="100" zoomScalePageLayoutView="0" workbookViewId="0" topLeftCell="A102">
      <selection activeCell="M92" sqref="M92"/>
    </sheetView>
  </sheetViews>
  <sheetFormatPr defaultColWidth="9.00390625" defaultRowHeight="12.75"/>
  <cols>
    <col min="1" max="1" width="8.375" style="7" customWidth="1"/>
    <col min="2" max="2" width="10.875" style="7" customWidth="1"/>
    <col min="3" max="3" width="10.25390625" style="2" customWidth="1"/>
    <col min="4" max="5" width="10.75390625" style="2" customWidth="1"/>
    <col min="6" max="6" width="7.75390625" style="2" customWidth="1"/>
    <col min="7" max="7" width="9.00390625" style="2" customWidth="1"/>
    <col min="8" max="8" width="12.75390625" style="2" customWidth="1"/>
    <col min="9" max="9" width="7.75390625" style="2" customWidth="1"/>
    <col min="10" max="10" width="9.00390625" style="2" customWidth="1"/>
    <col min="11" max="11" width="14.125" style="2" customWidth="1"/>
    <col min="12" max="12" width="13.375" style="2" customWidth="1"/>
    <col min="13" max="13" width="48.125" style="2" customWidth="1"/>
    <col min="14" max="14" width="9.125" style="2" customWidth="1"/>
    <col min="15" max="15" width="14.625" style="2" customWidth="1"/>
    <col min="16" max="16384" width="9.125" style="2" customWidth="1"/>
  </cols>
  <sheetData>
    <row r="1" ht="15" customHeight="1" hidden="1">
      <c r="K1" s="1"/>
    </row>
    <row r="2" ht="12" customHeight="1" hidden="1">
      <c r="K2" s="3"/>
    </row>
    <row r="3" ht="12" customHeight="1" hidden="1">
      <c r="K3" s="3"/>
    </row>
    <row r="4" ht="12" customHeight="1">
      <c r="K4" s="3"/>
    </row>
    <row r="5" spans="10:11" ht="14.25" customHeight="1">
      <c r="J5" s="118"/>
      <c r="K5" s="4" t="s">
        <v>0</v>
      </c>
    </row>
    <row r="6" spans="10:13" ht="13.5" customHeight="1">
      <c r="J6" s="5"/>
      <c r="K6" s="230" t="s">
        <v>113</v>
      </c>
      <c r="L6" s="230"/>
      <c r="M6" s="230"/>
    </row>
    <row r="7" spans="10:13" ht="12" customHeight="1">
      <c r="J7" s="5"/>
      <c r="K7" s="5" t="s">
        <v>112</v>
      </c>
      <c r="L7" s="5"/>
      <c r="M7" s="5"/>
    </row>
    <row r="8" spans="10:13" ht="14.25" customHeight="1">
      <c r="J8" s="120"/>
      <c r="K8" s="5" t="s">
        <v>140</v>
      </c>
      <c r="L8" s="5"/>
      <c r="M8" s="5"/>
    </row>
    <row r="9" spans="10:13" ht="14.25" customHeight="1">
      <c r="J9" s="5"/>
      <c r="K9" s="5" t="s">
        <v>111</v>
      </c>
      <c r="L9" s="5"/>
      <c r="M9" s="5"/>
    </row>
    <row r="10" spans="10:14" ht="15" customHeight="1">
      <c r="J10" s="5"/>
      <c r="K10" s="2" t="s">
        <v>150</v>
      </c>
      <c r="L10" s="136"/>
      <c r="M10" s="121"/>
      <c r="N10" s="5"/>
    </row>
    <row r="11" spans="10:14" ht="15" customHeight="1">
      <c r="J11" s="5"/>
      <c r="K11" s="117" t="s">
        <v>143</v>
      </c>
      <c r="L11" s="117"/>
      <c r="M11" s="117"/>
      <c r="N11" s="117"/>
    </row>
    <row r="12" spans="10:14" ht="12.75" customHeight="1">
      <c r="J12" s="5"/>
      <c r="K12" s="119" t="s">
        <v>145</v>
      </c>
      <c r="L12" s="119"/>
      <c r="M12" s="119"/>
      <c r="N12" s="117"/>
    </row>
    <row r="13" spans="10:13" ht="15" customHeight="1">
      <c r="J13" s="5"/>
      <c r="K13" s="230" t="s">
        <v>144</v>
      </c>
      <c r="L13" s="230"/>
      <c r="M13" s="230"/>
    </row>
    <row r="14" spans="10:14" ht="15" customHeight="1">
      <c r="J14" s="5"/>
      <c r="K14" s="117" t="s">
        <v>146</v>
      </c>
      <c r="L14" s="117"/>
      <c r="M14" s="117"/>
      <c r="N14" s="5"/>
    </row>
    <row r="15" spans="10:14" ht="15" customHeight="1">
      <c r="J15" s="5"/>
      <c r="N15" s="117"/>
    </row>
    <row r="16" spans="10:14" ht="0.75" customHeight="1">
      <c r="J16" s="120"/>
      <c r="K16" s="5"/>
      <c r="L16" s="5"/>
      <c r="M16" s="5"/>
      <c r="N16" s="117"/>
    </row>
    <row r="17" spans="10:14" ht="15.75" customHeight="1" hidden="1">
      <c r="J17" s="5"/>
      <c r="K17" s="5"/>
      <c r="L17" s="5"/>
      <c r="M17" s="119"/>
      <c r="N17" s="117"/>
    </row>
    <row r="18" spans="10:14" ht="15.75" customHeight="1" hidden="1">
      <c r="J18" s="5"/>
      <c r="K18" s="5"/>
      <c r="L18" s="5"/>
      <c r="M18" s="119"/>
      <c r="N18" s="117"/>
    </row>
    <row r="19" spans="10:14" ht="15.75" customHeight="1" hidden="1">
      <c r="J19" s="5"/>
      <c r="K19" s="5"/>
      <c r="L19" s="5"/>
      <c r="M19" s="119"/>
      <c r="N19" s="117"/>
    </row>
    <row r="20" spans="10:13" ht="15.75" customHeight="1" hidden="1">
      <c r="J20" s="5"/>
      <c r="K20" s="5"/>
      <c r="L20" s="5"/>
      <c r="M20" s="119"/>
    </row>
    <row r="21" spans="10:13" ht="15.75">
      <c r="J21" s="5"/>
      <c r="K21" s="5"/>
      <c r="L21" s="5"/>
      <c r="M21" s="119"/>
    </row>
    <row r="22" spans="10:13" ht="15.75">
      <c r="J22" s="5"/>
      <c r="K22" s="5"/>
      <c r="L22" s="5"/>
      <c r="M22" s="119"/>
    </row>
    <row r="23" spans="6:13" ht="15.75" customHeight="1">
      <c r="F23" s="231" t="s">
        <v>1</v>
      </c>
      <c r="G23" s="231"/>
      <c r="H23" s="231"/>
      <c r="I23" s="231"/>
      <c r="J23" s="231"/>
      <c r="K23" s="231"/>
      <c r="L23" s="231"/>
      <c r="M23" s="5"/>
    </row>
    <row r="24" spans="4:13" ht="15.75" customHeight="1">
      <c r="D24" s="126" t="s">
        <v>115</v>
      </c>
      <c r="E24" s="126"/>
      <c r="F24" s="232" t="s">
        <v>131</v>
      </c>
      <c r="G24" s="232"/>
      <c r="H24" s="232"/>
      <c r="I24" s="232"/>
      <c r="J24" s="232"/>
      <c r="K24" s="232"/>
      <c r="L24" s="232"/>
      <c r="M24" s="126"/>
    </row>
    <row r="25" ht="16.5" customHeight="1">
      <c r="K25" s="8"/>
    </row>
    <row r="26" ht="12.75" customHeight="1"/>
    <row r="27" spans="1:13" ht="19.5">
      <c r="A27" s="9"/>
      <c r="B27" s="240" t="s">
        <v>133</v>
      </c>
      <c r="C27" s="240"/>
      <c r="D27" s="11"/>
      <c r="E27" s="166" t="s">
        <v>108</v>
      </c>
      <c r="F27" s="166"/>
      <c r="G27" s="166"/>
      <c r="H27" s="166"/>
      <c r="I27" s="166"/>
      <c r="J27" s="166"/>
      <c r="K27" s="166"/>
      <c r="L27" s="166"/>
      <c r="M27" s="166"/>
    </row>
    <row r="28" spans="1:13" ht="15.75">
      <c r="A28" s="2"/>
      <c r="B28" s="12"/>
      <c r="C28" s="13" t="s">
        <v>2</v>
      </c>
      <c r="F28" s="161" t="s">
        <v>3</v>
      </c>
      <c r="G28" s="161"/>
      <c r="H28" s="161"/>
      <c r="I28" s="161"/>
      <c r="J28" s="161"/>
      <c r="K28" s="161"/>
      <c r="L28" s="161"/>
      <c r="M28" s="161"/>
    </row>
    <row r="29" spans="1:10" ht="12.75" customHeight="1">
      <c r="A29" s="2"/>
      <c r="B29" s="12"/>
      <c r="F29" s="5"/>
      <c r="G29" s="5"/>
      <c r="H29" s="5"/>
      <c r="I29" s="5"/>
      <c r="J29" s="5"/>
    </row>
    <row r="30" spans="1:13" ht="19.5">
      <c r="A30" s="9"/>
      <c r="B30" s="240" t="s">
        <v>132</v>
      </c>
      <c r="C30" s="240"/>
      <c r="D30" s="6"/>
      <c r="E30" s="166" t="s">
        <v>108</v>
      </c>
      <c r="F30" s="166"/>
      <c r="G30" s="166"/>
      <c r="H30" s="166"/>
      <c r="I30" s="166"/>
      <c r="J30" s="166"/>
      <c r="K30" s="166"/>
      <c r="L30" s="166"/>
      <c r="M30" s="166"/>
    </row>
    <row r="31" spans="1:13" ht="15.75">
      <c r="A31" s="2"/>
      <c r="B31" s="12"/>
      <c r="C31" s="13" t="s">
        <v>2</v>
      </c>
      <c r="F31" s="161" t="s">
        <v>4</v>
      </c>
      <c r="G31" s="161"/>
      <c r="H31" s="161"/>
      <c r="I31" s="161"/>
      <c r="J31" s="161"/>
      <c r="K31" s="161"/>
      <c r="L31" s="161"/>
      <c r="M31" s="161"/>
    </row>
    <row r="32" spans="1:10" ht="12.75" customHeight="1">
      <c r="A32" s="2"/>
      <c r="B32" s="12"/>
      <c r="F32" s="5"/>
      <c r="G32" s="5"/>
      <c r="H32" s="5"/>
      <c r="I32" s="5"/>
      <c r="J32" s="5"/>
    </row>
    <row r="33" spans="1:15" ht="36" customHeight="1">
      <c r="A33" s="9"/>
      <c r="B33" s="241" t="s">
        <v>135</v>
      </c>
      <c r="C33" s="241"/>
      <c r="D33" s="131" t="s">
        <v>5</v>
      </c>
      <c r="E33" s="244" t="s">
        <v>6</v>
      </c>
      <c r="F33" s="244"/>
      <c r="G33" s="244"/>
      <c r="H33" s="244"/>
      <c r="I33" s="244"/>
      <c r="J33" s="244"/>
      <c r="K33" s="244"/>
      <c r="L33" s="244"/>
      <c r="M33" s="244"/>
      <c r="N33" s="124"/>
      <c r="O33" s="125"/>
    </row>
    <row r="34" spans="1:13" ht="15.75">
      <c r="A34" s="2"/>
      <c r="B34" s="12"/>
      <c r="C34" s="13" t="s">
        <v>2</v>
      </c>
      <c r="D34" s="13" t="s">
        <v>7</v>
      </c>
      <c r="E34" s="13"/>
      <c r="F34" s="161" t="s">
        <v>8</v>
      </c>
      <c r="G34" s="161"/>
      <c r="H34" s="161"/>
      <c r="I34" s="161"/>
      <c r="J34" s="161"/>
      <c r="K34" s="161"/>
      <c r="L34" s="161"/>
      <c r="M34" s="161"/>
    </row>
    <row r="35" spans="1:2" ht="15.75">
      <c r="A35" s="2"/>
      <c r="B35" s="12"/>
    </row>
    <row r="36" spans="1:13" ht="52.5" customHeight="1">
      <c r="A36" s="14"/>
      <c r="B36" s="122" t="s">
        <v>9</v>
      </c>
      <c r="C36" s="243" t="s">
        <v>10</v>
      </c>
      <c r="D36" s="243"/>
      <c r="E36" s="243"/>
      <c r="F36" s="242">
        <f>F37+F38</f>
        <v>1323.491</v>
      </c>
      <c r="G36" s="242"/>
      <c r="H36" s="242"/>
      <c r="I36" s="15" t="s">
        <v>109</v>
      </c>
      <c r="J36" s="16"/>
      <c r="K36" s="17"/>
      <c r="M36" s="18"/>
    </row>
    <row r="37" spans="1:13" ht="18.75">
      <c r="A37" s="9"/>
      <c r="B37" s="10"/>
      <c r="C37" s="2" t="s">
        <v>11</v>
      </c>
      <c r="F37" s="195">
        <f>1208.8+4.3+60.39</f>
        <v>1273.49</v>
      </c>
      <c r="G37" s="195"/>
      <c r="H37" s="195"/>
      <c r="I37" s="15" t="s">
        <v>109</v>
      </c>
      <c r="J37" s="16"/>
      <c r="K37" s="19"/>
      <c r="M37" s="18"/>
    </row>
    <row r="38" spans="2:13" ht="21.75" customHeight="1">
      <c r="B38" s="20"/>
      <c r="C38" s="2" t="s">
        <v>12</v>
      </c>
      <c r="F38" s="220">
        <f>L85</f>
        <v>50.001</v>
      </c>
      <c r="G38" s="220"/>
      <c r="H38" s="220"/>
      <c r="I38" s="15" t="s">
        <v>109</v>
      </c>
      <c r="J38" s="16"/>
      <c r="K38" s="16"/>
      <c r="M38" s="18"/>
    </row>
    <row r="39" spans="2:11" ht="7.5" customHeight="1">
      <c r="B39" s="20"/>
      <c r="I39" s="5"/>
      <c r="J39" s="5"/>
      <c r="K39" s="5"/>
    </row>
    <row r="40" ht="15.75" hidden="1">
      <c r="B40" s="20"/>
    </row>
    <row r="41" spans="1:3" ht="18.75">
      <c r="A41" s="9"/>
      <c r="B41" s="123" t="s">
        <v>13</v>
      </c>
      <c r="C41" s="21" t="s">
        <v>14</v>
      </c>
    </row>
    <row r="42" spans="2:18" ht="15" customHeight="1">
      <c r="B42" s="20"/>
      <c r="C42" s="22" t="s">
        <v>15</v>
      </c>
      <c r="D42" s="23"/>
      <c r="E42" s="23"/>
      <c r="F42" s="23"/>
      <c r="G42" s="23"/>
      <c r="H42" s="23"/>
      <c r="I42" s="23"/>
      <c r="J42" s="23"/>
      <c r="K42" s="23"/>
      <c r="L42" s="23"/>
      <c r="M42" s="23"/>
      <c r="N42" s="23"/>
      <c r="O42" s="23"/>
      <c r="P42" s="23"/>
      <c r="Q42" s="23"/>
      <c r="R42" s="23"/>
    </row>
    <row r="43" spans="2:18" ht="15" customHeight="1">
      <c r="B43" s="20"/>
      <c r="C43" s="22" t="s">
        <v>16</v>
      </c>
      <c r="D43" s="23"/>
      <c r="E43" s="23"/>
      <c r="F43" s="23"/>
      <c r="G43" s="23"/>
      <c r="H43" s="23"/>
      <c r="I43" s="23"/>
      <c r="J43" s="23"/>
      <c r="K43" s="23"/>
      <c r="L43" s="23"/>
      <c r="M43" s="23"/>
      <c r="N43" s="23"/>
      <c r="O43" s="23"/>
      <c r="P43" s="23"/>
      <c r="Q43" s="23"/>
      <c r="R43" s="23"/>
    </row>
    <row r="44" spans="2:18" ht="15" customHeight="1">
      <c r="B44" s="20"/>
      <c r="C44" s="22" t="s">
        <v>139</v>
      </c>
      <c r="D44" s="23"/>
      <c r="E44" s="23"/>
      <c r="F44" s="23"/>
      <c r="G44" s="23"/>
      <c r="H44" s="23"/>
      <c r="I44" s="23"/>
      <c r="J44" s="23"/>
      <c r="K44" s="23"/>
      <c r="L44" s="23"/>
      <c r="M44" s="23"/>
      <c r="N44" s="23"/>
      <c r="O44" s="23"/>
      <c r="P44" s="23"/>
      <c r="Q44" s="23"/>
      <c r="R44" s="23"/>
    </row>
    <row r="45" spans="2:18" ht="15" customHeight="1">
      <c r="B45" s="20"/>
      <c r="C45" s="22" t="s">
        <v>17</v>
      </c>
      <c r="D45" s="23"/>
      <c r="E45" s="23"/>
      <c r="F45" s="23"/>
      <c r="G45" s="23"/>
      <c r="H45" s="23"/>
      <c r="I45" s="23"/>
      <c r="J45" s="23"/>
      <c r="K45" s="23"/>
      <c r="L45" s="23"/>
      <c r="M45" s="23"/>
      <c r="N45" s="23"/>
      <c r="O45" s="23"/>
      <c r="P45" s="23"/>
      <c r="Q45" s="23"/>
      <c r="R45" s="23"/>
    </row>
    <row r="46" spans="2:18" ht="15" customHeight="1" hidden="1">
      <c r="B46" s="20"/>
      <c r="C46" s="22"/>
      <c r="D46" s="23"/>
      <c r="E46" s="23"/>
      <c r="F46" s="23"/>
      <c r="G46" s="23"/>
      <c r="H46" s="23"/>
      <c r="I46" s="23"/>
      <c r="J46" s="23"/>
      <c r="K46" s="23"/>
      <c r="L46" s="23"/>
      <c r="M46" s="23"/>
      <c r="N46" s="23"/>
      <c r="O46" s="23"/>
      <c r="P46" s="23"/>
      <c r="Q46" s="23"/>
      <c r="R46" s="23"/>
    </row>
    <row r="47" spans="2:18" ht="15" customHeight="1" hidden="1">
      <c r="B47" s="20"/>
      <c r="C47" s="22"/>
      <c r="D47" s="23"/>
      <c r="E47" s="23"/>
      <c r="F47" s="23"/>
      <c r="G47" s="23"/>
      <c r="H47" s="23"/>
      <c r="I47" s="23"/>
      <c r="J47" s="23"/>
      <c r="K47" s="23"/>
      <c r="L47" s="23"/>
      <c r="M47" s="23"/>
      <c r="N47" s="23"/>
      <c r="O47" s="23"/>
      <c r="P47" s="23"/>
      <c r="Q47" s="23"/>
      <c r="R47" s="23"/>
    </row>
    <row r="48" spans="2:18" ht="15" customHeight="1" hidden="1">
      <c r="B48" s="20"/>
      <c r="C48" s="23"/>
      <c r="D48" s="23"/>
      <c r="E48" s="23"/>
      <c r="F48" s="23"/>
      <c r="G48" s="23"/>
      <c r="H48" s="23"/>
      <c r="I48" s="23"/>
      <c r="J48" s="23"/>
      <c r="K48" s="23"/>
      <c r="L48" s="23"/>
      <c r="M48" s="23"/>
      <c r="N48" s="23"/>
      <c r="O48" s="23"/>
      <c r="P48" s="23"/>
      <c r="Q48" s="23"/>
      <c r="R48" s="23"/>
    </row>
    <row r="49" spans="2:18" ht="15" customHeight="1" hidden="1">
      <c r="B49" s="20"/>
      <c r="C49" s="245"/>
      <c r="D49" s="245"/>
      <c r="E49" s="245"/>
      <c r="F49" s="245"/>
      <c r="G49" s="245"/>
      <c r="H49" s="245"/>
      <c r="I49" s="245"/>
      <c r="J49" s="245"/>
      <c r="K49" s="245"/>
      <c r="L49" s="245"/>
      <c r="M49" s="245"/>
      <c r="N49" s="245"/>
      <c r="O49" s="245"/>
      <c r="P49" s="245"/>
      <c r="Q49" s="245"/>
      <c r="R49" s="245"/>
    </row>
    <row r="50" spans="2:18" ht="15" customHeight="1" hidden="1">
      <c r="B50" s="20"/>
      <c r="C50" s="23"/>
      <c r="D50" s="23"/>
      <c r="E50" s="23"/>
      <c r="F50" s="23"/>
      <c r="G50" s="23"/>
      <c r="H50" s="23"/>
      <c r="I50" s="23"/>
      <c r="J50" s="23"/>
      <c r="K50" s="23"/>
      <c r="L50" s="23"/>
      <c r="M50" s="23"/>
      <c r="N50" s="23"/>
      <c r="O50" s="23"/>
      <c r="P50" s="23"/>
      <c r="Q50" s="23"/>
      <c r="R50" s="23"/>
    </row>
    <row r="51" spans="2:18" ht="15.75">
      <c r="B51" s="20"/>
      <c r="C51" s="22" t="s">
        <v>138</v>
      </c>
      <c r="D51" s="23"/>
      <c r="E51" s="23"/>
      <c r="F51" s="23"/>
      <c r="G51" s="23"/>
      <c r="H51" s="23"/>
      <c r="I51" s="23"/>
      <c r="J51" s="23"/>
      <c r="K51" s="23"/>
      <c r="L51" s="23"/>
      <c r="M51" s="23"/>
      <c r="N51" s="23"/>
      <c r="O51" s="23"/>
      <c r="P51" s="23"/>
      <c r="Q51" s="23"/>
      <c r="R51" s="23"/>
    </row>
    <row r="52" spans="2:18" ht="18" customHeight="1">
      <c r="B52" s="20"/>
      <c r="C52" s="189" t="s">
        <v>18</v>
      </c>
      <c r="D52" s="189"/>
      <c r="E52" s="189"/>
      <c r="F52" s="189"/>
      <c r="G52" s="189"/>
      <c r="H52" s="189"/>
      <c r="I52" s="189"/>
      <c r="J52" s="189"/>
      <c r="K52" s="189"/>
      <c r="L52" s="189"/>
      <c r="M52" s="189"/>
      <c r="N52" s="23"/>
      <c r="O52" s="23"/>
      <c r="P52" s="23"/>
      <c r="Q52" s="23"/>
      <c r="R52" s="23"/>
    </row>
    <row r="53" spans="2:18" ht="18" customHeight="1">
      <c r="B53" s="20"/>
      <c r="C53" s="189" t="s">
        <v>148</v>
      </c>
      <c r="D53" s="189"/>
      <c r="E53" s="189"/>
      <c r="F53" s="189"/>
      <c r="G53" s="189"/>
      <c r="H53" s="189"/>
      <c r="I53" s="189"/>
      <c r="J53" s="189"/>
      <c r="K53" s="189"/>
      <c r="L53" s="189"/>
      <c r="M53" s="189"/>
      <c r="N53" s="189"/>
      <c r="O53" s="23"/>
      <c r="P53" s="23"/>
      <c r="Q53" s="23"/>
      <c r="R53" s="23"/>
    </row>
    <row r="54" spans="2:18" ht="18" customHeight="1">
      <c r="B54" s="20"/>
      <c r="C54" s="189" t="s">
        <v>147</v>
      </c>
      <c r="D54" s="189"/>
      <c r="E54" s="189"/>
      <c r="F54" s="189"/>
      <c r="G54" s="189"/>
      <c r="H54" s="189"/>
      <c r="I54" s="189"/>
      <c r="J54" s="137"/>
      <c r="K54" s="137"/>
      <c r="L54" s="137"/>
      <c r="M54" s="137"/>
      <c r="N54" s="137"/>
      <c r="O54" s="23"/>
      <c r="P54" s="23"/>
      <c r="Q54" s="23"/>
      <c r="R54" s="23"/>
    </row>
    <row r="55" spans="2:18" ht="18" customHeight="1">
      <c r="B55" s="20"/>
      <c r="C55" s="189" t="s">
        <v>120</v>
      </c>
      <c r="D55" s="189"/>
      <c r="E55" s="189"/>
      <c r="F55" s="189"/>
      <c r="G55" s="189"/>
      <c r="H55" s="189"/>
      <c r="I55" s="189"/>
      <c r="J55" s="189"/>
      <c r="K55" s="189"/>
      <c r="L55" s="189"/>
      <c r="M55" s="189"/>
      <c r="N55" s="23"/>
      <c r="O55" s="23"/>
      <c r="P55" s="23"/>
      <c r="Q55" s="23"/>
      <c r="R55" s="23"/>
    </row>
    <row r="56" spans="2:18" ht="18" customHeight="1">
      <c r="B56" s="20"/>
      <c r="C56" s="189" t="s">
        <v>158</v>
      </c>
      <c r="D56" s="189"/>
      <c r="E56" s="189"/>
      <c r="F56" s="189"/>
      <c r="G56" s="189"/>
      <c r="H56" s="189"/>
      <c r="I56" s="189"/>
      <c r="J56" s="189"/>
      <c r="K56" s="189"/>
      <c r="L56" s="189"/>
      <c r="M56" s="189"/>
      <c r="N56" s="23"/>
      <c r="O56" s="23"/>
      <c r="P56" s="23"/>
      <c r="Q56" s="23"/>
      <c r="R56" s="23"/>
    </row>
    <row r="57" spans="2:18" ht="15.75" customHeight="1">
      <c r="B57" s="20"/>
      <c r="C57" s="113" t="s">
        <v>153</v>
      </c>
      <c r="D57" s="23"/>
      <c r="E57" s="23"/>
      <c r="F57" s="23"/>
      <c r="G57" s="23"/>
      <c r="H57" s="23"/>
      <c r="I57" s="23"/>
      <c r="J57" s="23"/>
      <c r="K57" s="23"/>
      <c r="L57" s="23"/>
      <c r="M57" s="23"/>
      <c r="N57" s="23"/>
      <c r="O57" s="23"/>
      <c r="P57" s="23"/>
      <c r="Q57" s="23"/>
      <c r="R57" s="23"/>
    </row>
    <row r="58" spans="1:18" s="27" customFormat="1" ht="14.25" customHeight="1">
      <c r="A58" s="24"/>
      <c r="B58" s="25"/>
      <c r="C58" s="113" t="s">
        <v>154</v>
      </c>
      <c r="D58" s="23"/>
      <c r="E58" s="23"/>
      <c r="F58" s="23"/>
      <c r="G58" s="23"/>
      <c r="H58" s="23"/>
      <c r="I58" s="23"/>
      <c r="J58" s="23"/>
      <c r="K58" s="23"/>
      <c r="L58" s="23"/>
      <c r="M58" s="23"/>
      <c r="N58" s="246"/>
      <c r="O58" s="246"/>
      <c r="P58" s="26"/>
      <c r="Q58" s="26"/>
      <c r="R58" s="26"/>
    </row>
    <row r="59" spans="2:13" ht="15.75" hidden="1">
      <c r="B59" s="20"/>
      <c r="C59" s="196"/>
      <c r="D59" s="196"/>
      <c r="E59" s="196"/>
      <c r="F59" s="196"/>
      <c r="G59" s="196"/>
      <c r="H59" s="196"/>
      <c r="I59" s="196"/>
      <c r="J59" s="196"/>
      <c r="K59" s="247"/>
      <c r="L59" s="247"/>
      <c r="M59" s="247"/>
    </row>
    <row r="60" ht="15.75" hidden="1">
      <c r="B60" s="20"/>
    </row>
    <row r="61" ht="15.75" hidden="1">
      <c r="B61" s="20"/>
    </row>
    <row r="62" spans="1:3" ht="18.75">
      <c r="A62" s="9"/>
      <c r="B62" s="123" t="s">
        <v>19</v>
      </c>
      <c r="C62" s="21" t="s">
        <v>20</v>
      </c>
    </row>
    <row r="63" ht="8.25" customHeight="1">
      <c r="B63" s="20"/>
    </row>
    <row r="64" spans="2:13" ht="18.75">
      <c r="B64" s="20"/>
      <c r="C64" s="28" t="s">
        <v>21</v>
      </c>
      <c r="D64" s="5"/>
      <c r="E64" s="5"/>
      <c r="F64" s="5"/>
      <c r="G64" s="5"/>
      <c r="H64" s="5"/>
      <c r="I64" s="5"/>
      <c r="J64" s="5"/>
      <c r="K64" s="5"/>
      <c r="L64" s="5"/>
      <c r="M64" s="5"/>
    </row>
    <row r="65" ht="8.25" customHeight="1">
      <c r="B65" s="20"/>
    </row>
    <row r="66" ht="15.75" hidden="1">
      <c r="B66" s="20"/>
    </row>
    <row r="67" spans="1:3" ht="18.75">
      <c r="A67" s="9"/>
      <c r="B67" s="123" t="s">
        <v>22</v>
      </c>
      <c r="C67" s="21" t="s">
        <v>23</v>
      </c>
    </row>
    <row r="68" spans="1:3" ht="9" customHeight="1">
      <c r="A68" s="9"/>
      <c r="B68" s="9"/>
      <c r="C68" s="21"/>
    </row>
    <row r="69" spans="3:13" s="29" customFormat="1" ht="12.75">
      <c r="C69" s="30" t="s">
        <v>24</v>
      </c>
      <c r="D69" s="219" t="s">
        <v>25</v>
      </c>
      <c r="E69" s="219"/>
      <c r="F69" s="219" t="s">
        <v>26</v>
      </c>
      <c r="G69" s="219"/>
      <c r="H69" s="219" t="s">
        <v>27</v>
      </c>
      <c r="I69" s="219"/>
      <c r="J69" s="219"/>
      <c r="K69" s="219"/>
      <c r="L69" s="219"/>
      <c r="M69" s="219"/>
    </row>
    <row r="70" spans="3:13" ht="15.75">
      <c r="C70" s="31" t="s">
        <v>28</v>
      </c>
      <c r="D70" s="239" t="s">
        <v>28</v>
      </c>
      <c r="E70" s="239"/>
      <c r="F70" s="239" t="s">
        <v>28</v>
      </c>
      <c r="G70" s="239"/>
      <c r="H70" s="239" t="s">
        <v>28</v>
      </c>
      <c r="I70" s="239"/>
      <c r="J70" s="239"/>
      <c r="K70" s="239"/>
      <c r="L70" s="239"/>
      <c r="M70" s="239"/>
    </row>
    <row r="71" ht="9" customHeight="1"/>
    <row r="72" ht="15.75" hidden="1"/>
    <row r="73" spans="1:3" ht="18.75">
      <c r="A73" s="9"/>
      <c r="B73" s="123" t="s">
        <v>29</v>
      </c>
      <c r="C73" s="21" t="s">
        <v>30</v>
      </c>
    </row>
    <row r="74" ht="12" customHeight="1">
      <c r="M74" s="32" t="s">
        <v>110</v>
      </c>
    </row>
    <row r="75" spans="1:13" ht="29.25" customHeight="1">
      <c r="A75" s="33"/>
      <c r="B75" s="34" t="s">
        <v>24</v>
      </c>
      <c r="C75" s="35" t="s">
        <v>25</v>
      </c>
      <c r="D75" s="35" t="s">
        <v>26</v>
      </c>
      <c r="E75" s="236" t="s">
        <v>31</v>
      </c>
      <c r="F75" s="236"/>
      <c r="G75" s="236"/>
      <c r="H75" s="236"/>
      <c r="I75" s="236"/>
      <c r="J75" s="236"/>
      <c r="K75" s="36" t="s">
        <v>32</v>
      </c>
      <c r="L75" s="36" t="s">
        <v>33</v>
      </c>
      <c r="M75" s="36" t="s">
        <v>116</v>
      </c>
    </row>
    <row r="76" spans="1:13" s="42" customFormat="1" ht="13.5" customHeight="1">
      <c r="A76" s="37"/>
      <c r="B76" s="38">
        <v>1</v>
      </c>
      <c r="C76" s="38">
        <v>2</v>
      </c>
      <c r="D76" s="38">
        <v>3</v>
      </c>
      <c r="E76" s="233">
        <v>4</v>
      </c>
      <c r="F76" s="234"/>
      <c r="G76" s="234"/>
      <c r="H76" s="234"/>
      <c r="I76" s="234"/>
      <c r="J76" s="235"/>
      <c r="K76" s="39">
        <v>5</v>
      </c>
      <c r="L76" s="40">
        <v>6</v>
      </c>
      <c r="M76" s="41">
        <v>7</v>
      </c>
    </row>
    <row r="77" spans="1:13" s="42" customFormat="1" ht="13.5" customHeight="1">
      <c r="A77" s="37"/>
      <c r="B77" s="38">
        <v>1</v>
      </c>
      <c r="C77" s="43" t="s">
        <v>136</v>
      </c>
      <c r="D77" s="43" t="s">
        <v>5</v>
      </c>
      <c r="E77" s="238" t="s">
        <v>142</v>
      </c>
      <c r="F77" s="226"/>
      <c r="G77" s="226"/>
      <c r="H77" s="226"/>
      <c r="I77" s="226"/>
      <c r="J77" s="227"/>
      <c r="K77" s="39"/>
      <c r="L77" s="40"/>
      <c r="M77" s="41"/>
    </row>
    <row r="78" spans="1:13" s="46" customFormat="1" ht="42.75" customHeight="1">
      <c r="A78" s="33"/>
      <c r="B78" s="34"/>
      <c r="C78" s="43"/>
      <c r="D78" s="43"/>
      <c r="E78" s="171" t="s">
        <v>107</v>
      </c>
      <c r="F78" s="172"/>
      <c r="G78" s="172"/>
      <c r="H78" s="172"/>
      <c r="I78" s="172"/>
      <c r="J78" s="173"/>
      <c r="K78" s="44">
        <f>F37</f>
        <v>1273.49</v>
      </c>
      <c r="L78" s="132">
        <f>0.001+50</f>
        <v>50.001</v>
      </c>
      <c r="M78" s="44">
        <f aca="true" t="shared" si="0" ref="M78:M84">K78+L78</f>
        <v>1323.491</v>
      </c>
    </row>
    <row r="79" spans="1:13" s="46" customFormat="1" ht="31.5" customHeight="1" hidden="1">
      <c r="A79" s="33"/>
      <c r="B79" s="34">
        <v>2</v>
      </c>
      <c r="C79" s="35">
        <v>1011170</v>
      </c>
      <c r="D79" s="43" t="s">
        <v>5</v>
      </c>
      <c r="E79" s="171" t="s">
        <v>34</v>
      </c>
      <c r="F79" s="172"/>
      <c r="G79" s="172"/>
      <c r="H79" s="172"/>
      <c r="I79" s="172"/>
      <c r="J79" s="173"/>
      <c r="K79" s="44">
        <f>'[1]п.6(6.1-6.2)'!L9</f>
        <v>0</v>
      </c>
      <c r="L79" s="44">
        <f>'[1]п.6(6.1-6.2)'!M9</f>
        <v>0</v>
      </c>
      <c r="M79" s="45">
        <f t="shared" si="0"/>
        <v>0</v>
      </c>
    </row>
    <row r="80" spans="1:13" s="46" customFormat="1" ht="30" customHeight="1" hidden="1">
      <c r="A80" s="33"/>
      <c r="B80" s="34">
        <v>3</v>
      </c>
      <c r="C80" s="35">
        <v>1011170</v>
      </c>
      <c r="D80" s="43" t="s">
        <v>5</v>
      </c>
      <c r="E80" s="171" t="s">
        <v>35</v>
      </c>
      <c r="F80" s="172"/>
      <c r="G80" s="172"/>
      <c r="H80" s="172"/>
      <c r="I80" s="172"/>
      <c r="J80" s="173"/>
      <c r="K80" s="44"/>
      <c r="L80" s="44"/>
      <c r="M80" s="45">
        <f t="shared" si="0"/>
        <v>0</v>
      </c>
    </row>
    <row r="81" spans="1:13" s="46" customFormat="1" ht="21.75" customHeight="1" hidden="1">
      <c r="A81" s="33"/>
      <c r="B81" s="34">
        <v>4</v>
      </c>
      <c r="C81" s="35">
        <v>1011170</v>
      </c>
      <c r="D81" s="43" t="s">
        <v>5</v>
      </c>
      <c r="E81" s="171" t="s">
        <v>36</v>
      </c>
      <c r="F81" s="172"/>
      <c r="G81" s="172"/>
      <c r="H81" s="172"/>
      <c r="I81" s="172"/>
      <c r="J81" s="173"/>
      <c r="K81" s="44"/>
      <c r="L81" s="44"/>
      <c r="M81" s="45">
        <f t="shared" si="0"/>
        <v>0</v>
      </c>
    </row>
    <row r="82" spans="1:13" s="46" customFormat="1" ht="15.75" hidden="1">
      <c r="A82" s="33"/>
      <c r="B82" s="34">
        <v>6</v>
      </c>
      <c r="C82" s="171" t="s">
        <v>37</v>
      </c>
      <c r="D82" s="172"/>
      <c r="E82" s="172"/>
      <c r="F82" s="172"/>
      <c r="G82" s="173"/>
      <c r="H82" s="47"/>
      <c r="I82" s="48"/>
      <c r="J82" s="49"/>
      <c r="K82" s="44"/>
      <c r="L82" s="132"/>
      <c r="M82" s="45">
        <f t="shared" si="0"/>
        <v>0</v>
      </c>
    </row>
    <row r="83" spans="1:13" s="46" customFormat="1" ht="30" customHeight="1" hidden="1">
      <c r="A83" s="33"/>
      <c r="B83" s="34">
        <v>5</v>
      </c>
      <c r="C83" s="35">
        <v>1011170</v>
      </c>
      <c r="D83" s="43" t="s">
        <v>5</v>
      </c>
      <c r="E83" s="237" t="s">
        <v>38</v>
      </c>
      <c r="F83" s="237"/>
      <c r="G83" s="237"/>
      <c r="H83" s="237"/>
      <c r="I83" s="237"/>
      <c r="J83" s="237"/>
      <c r="K83" s="44"/>
      <c r="L83" s="44"/>
      <c r="M83" s="45">
        <f t="shared" si="0"/>
        <v>0</v>
      </c>
    </row>
    <row r="84" spans="1:13" s="46" customFormat="1" ht="15.75" customHeight="1" hidden="1">
      <c r="A84" s="33"/>
      <c r="B84" s="34">
        <v>6</v>
      </c>
      <c r="C84" s="35">
        <v>1011170</v>
      </c>
      <c r="D84" s="43" t="s">
        <v>5</v>
      </c>
      <c r="E84" s="171" t="s">
        <v>39</v>
      </c>
      <c r="F84" s="172"/>
      <c r="G84" s="172"/>
      <c r="H84" s="172"/>
      <c r="I84" s="172"/>
      <c r="J84" s="173"/>
      <c r="K84" s="44">
        <f>'[1]п.6(6.1-6.2)'!L13</f>
        <v>0</v>
      </c>
      <c r="L84" s="132"/>
      <c r="M84" s="45">
        <f t="shared" si="0"/>
        <v>0</v>
      </c>
    </row>
    <row r="85" spans="1:16" s="46" customFormat="1" ht="15.75" customHeight="1">
      <c r="A85" s="33"/>
      <c r="B85" s="34"/>
      <c r="C85" s="51"/>
      <c r="D85" s="51"/>
      <c r="E85" s="182" t="s">
        <v>40</v>
      </c>
      <c r="F85" s="182"/>
      <c r="G85" s="182"/>
      <c r="H85" s="182"/>
      <c r="I85" s="182"/>
      <c r="J85" s="182"/>
      <c r="K85" s="45">
        <f>SUM(K78:K84)</f>
        <v>1273.49</v>
      </c>
      <c r="L85" s="45">
        <f>SUM(L78:L84)</f>
        <v>50.001</v>
      </c>
      <c r="M85" s="45">
        <f>SUM(M78:M84)</f>
        <v>1323.491</v>
      </c>
      <c r="O85" s="53"/>
      <c r="P85" s="54"/>
    </row>
    <row r="86" spans="3:13" ht="15.75">
      <c r="C86" s="5"/>
      <c r="D86" s="5"/>
      <c r="E86" s="5"/>
      <c r="F86" s="5"/>
      <c r="G86" s="5"/>
      <c r="H86" s="55"/>
      <c r="I86" s="56"/>
      <c r="J86" s="57"/>
      <c r="K86" s="58"/>
      <c r="L86" s="5"/>
      <c r="M86" s="59"/>
    </row>
    <row r="87" spans="1:3" s="60" customFormat="1" ht="18" customHeight="1">
      <c r="A87" s="9"/>
      <c r="B87" s="123" t="s">
        <v>41</v>
      </c>
      <c r="C87" s="21" t="s">
        <v>42</v>
      </c>
    </row>
    <row r="88" spans="1:13" s="60" customFormat="1" ht="12.75" customHeight="1">
      <c r="A88" s="7"/>
      <c r="B88" s="7"/>
      <c r="C88" s="21"/>
      <c r="D88" s="61"/>
      <c r="E88" s="61"/>
      <c r="F88" s="61"/>
      <c r="G88" s="61"/>
      <c r="H88" s="61"/>
      <c r="I88" s="61"/>
      <c r="J88" s="62"/>
      <c r="K88" s="61"/>
      <c r="L88" s="61"/>
      <c r="M88" s="32" t="s">
        <v>110</v>
      </c>
    </row>
    <row r="89" spans="1:13" ht="30" customHeight="1">
      <c r="A89" s="63"/>
      <c r="B89" s="63"/>
      <c r="C89" s="183" t="s">
        <v>43</v>
      </c>
      <c r="D89" s="183"/>
      <c r="E89" s="183"/>
      <c r="F89" s="183"/>
      <c r="G89" s="183"/>
      <c r="H89" s="183"/>
      <c r="I89" s="192" t="s">
        <v>25</v>
      </c>
      <c r="J89" s="193"/>
      <c r="K89" s="36" t="s">
        <v>32</v>
      </c>
      <c r="L89" s="36" t="s">
        <v>33</v>
      </c>
      <c r="M89" s="36" t="s">
        <v>116</v>
      </c>
    </row>
    <row r="90" spans="1:13" ht="12" customHeight="1">
      <c r="A90" s="64"/>
      <c r="B90" s="64"/>
      <c r="C90" s="233">
        <v>1</v>
      </c>
      <c r="D90" s="234"/>
      <c r="E90" s="234"/>
      <c r="F90" s="234"/>
      <c r="G90" s="234"/>
      <c r="H90" s="235"/>
      <c r="I90" s="180">
        <v>2</v>
      </c>
      <c r="J90" s="181"/>
      <c r="K90" s="65">
        <v>3</v>
      </c>
      <c r="L90" s="40">
        <v>4</v>
      </c>
      <c r="M90" s="40">
        <v>5</v>
      </c>
    </row>
    <row r="91" spans="1:13" ht="31.5" customHeight="1">
      <c r="A91" s="64"/>
      <c r="B91" s="64"/>
      <c r="C91" s="186" t="s">
        <v>120</v>
      </c>
      <c r="D91" s="187"/>
      <c r="E91" s="187"/>
      <c r="F91" s="187"/>
      <c r="G91" s="187"/>
      <c r="H91" s="188"/>
      <c r="I91" s="248" t="s">
        <v>136</v>
      </c>
      <c r="J91" s="249"/>
      <c r="K91" s="133">
        <v>40</v>
      </c>
      <c r="L91" s="44">
        <v>0</v>
      </c>
      <c r="M91" s="45">
        <f>K91+L91</f>
        <v>40</v>
      </c>
    </row>
    <row r="92" spans="1:13" ht="31.5" customHeight="1">
      <c r="A92" s="64"/>
      <c r="B92" s="64"/>
      <c r="C92" s="186" t="s">
        <v>157</v>
      </c>
      <c r="D92" s="187"/>
      <c r="E92" s="187"/>
      <c r="F92" s="187"/>
      <c r="G92" s="187"/>
      <c r="H92" s="188"/>
      <c r="I92" s="248" t="s">
        <v>136</v>
      </c>
      <c r="J92" s="249"/>
      <c r="K92" s="133"/>
      <c r="L92" s="44">
        <v>50</v>
      </c>
      <c r="M92" s="45">
        <v>50</v>
      </c>
    </row>
    <row r="93" spans="1:13" ht="15.75">
      <c r="A93" s="64"/>
      <c r="B93" s="64"/>
      <c r="C93" s="199" t="s">
        <v>40</v>
      </c>
      <c r="D93" s="200"/>
      <c r="E93" s="200"/>
      <c r="F93" s="200"/>
      <c r="G93" s="200"/>
      <c r="H93" s="201"/>
      <c r="I93" s="177"/>
      <c r="J93" s="178"/>
      <c r="K93" s="45">
        <f>K91</f>
        <v>40</v>
      </c>
      <c r="L93" s="45">
        <f>L91+L92</f>
        <v>50</v>
      </c>
      <c r="M93" s="45">
        <f>M91+M92</f>
        <v>90</v>
      </c>
    </row>
    <row r="94" spans="1:10" ht="15.75">
      <c r="A94" s="66"/>
      <c r="B94" s="66"/>
      <c r="C94" s="67"/>
      <c r="D94" s="68"/>
      <c r="E94" s="68"/>
      <c r="F94" s="68"/>
      <c r="G94" s="68"/>
      <c r="H94" s="68"/>
      <c r="I94" s="68"/>
      <c r="J94" s="68"/>
    </row>
    <row r="95" spans="1:13" ht="18.75">
      <c r="A95" s="69"/>
      <c r="B95" s="123" t="s">
        <v>44</v>
      </c>
      <c r="C95" s="21" t="s">
        <v>45</v>
      </c>
      <c r="D95" s="60"/>
      <c r="E95" s="60"/>
      <c r="F95" s="60"/>
      <c r="G95" s="60"/>
      <c r="H95" s="60"/>
      <c r="I95" s="60"/>
      <c r="J95" s="60"/>
      <c r="K95" s="60"/>
      <c r="L95" s="60"/>
      <c r="M95" s="60"/>
    </row>
    <row r="96" spans="1:13" ht="10.5" customHeight="1">
      <c r="A96" s="66"/>
      <c r="D96" s="61"/>
      <c r="E96" s="61"/>
      <c r="F96" s="61"/>
      <c r="G96" s="61"/>
      <c r="H96" s="61"/>
      <c r="I96" s="61"/>
      <c r="J96" s="61"/>
      <c r="K96" s="61"/>
      <c r="L96" s="61"/>
      <c r="M96" s="61"/>
    </row>
    <row r="97" spans="1:13" ht="39" customHeight="1">
      <c r="A97" s="33"/>
      <c r="B97" s="34" t="s">
        <v>24</v>
      </c>
      <c r="C97" s="70" t="s">
        <v>25</v>
      </c>
      <c r="D97" s="184" t="s">
        <v>46</v>
      </c>
      <c r="E97" s="185"/>
      <c r="F97" s="185"/>
      <c r="G97" s="185"/>
      <c r="H97" s="194"/>
      <c r="I97" s="71" t="s">
        <v>47</v>
      </c>
      <c r="J97" s="184" t="s">
        <v>48</v>
      </c>
      <c r="K97" s="194"/>
      <c r="L97" s="184" t="s">
        <v>49</v>
      </c>
      <c r="M97" s="194"/>
    </row>
    <row r="98" spans="1:13" s="3" customFormat="1" ht="11.25" customHeight="1">
      <c r="A98" s="37"/>
      <c r="B98" s="38">
        <v>1</v>
      </c>
      <c r="C98" s="38">
        <v>2</v>
      </c>
      <c r="D98" s="202">
        <v>3</v>
      </c>
      <c r="E98" s="202"/>
      <c r="F98" s="202"/>
      <c r="G98" s="202"/>
      <c r="H98" s="202"/>
      <c r="I98" s="38">
        <v>4</v>
      </c>
      <c r="J98" s="202">
        <v>5</v>
      </c>
      <c r="K98" s="202"/>
      <c r="L98" s="202">
        <v>6</v>
      </c>
      <c r="M98" s="202"/>
    </row>
    <row r="99" spans="1:15" ht="33.75" customHeight="1">
      <c r="A99" s="64"/>
      <c r="B99" s="51"/>
      <c r="C99" s="135" t="s">
        <v>136</v>
      </c>
      <c r="D99" s="184" t="s">
        <v>137</v>
      </c>
      <c r="E99" s="185"/>
      <c r="F99" s="185"/>
      <c r="G99" s="185"/>
      <c r="H99" s="185"/>
      <c r="I99" s="185"/>
      <c r="J99" s="185"/>
      <c r="K99" s="185"/>
      <c r="L99" s="185"/>
      <c r="M99" s="185"/>
      <c r="O99" s="72"/>
    </row>
    <row r="100" spans="1:15" ht="15" customHeight="1">
      <c r="A100" s="73"/>
      <c r="B100" s="128">
        <v>1</v>
      </c>
      <c r="C100" s="128"/>
      <c r="D100" s="158" t="s">
        <v>50</v>
      </c>
      <c r="E100" s="159"/>
      <c r="F100" s="159"/>
      <c r="G100" s="159"/>
      <c r="H100" s="159"/>
      <c r="I100" s="75"/>
      <c r="J100" s="167"/>
      <c r="K100" s="167"/>
      <c r="L100" s="142"/>
      <c r="M100" s="142"/>
      <c r="O100" s="76"/>
    </row>
    <row r="101" spans="1:18" ht="51.75" customHeight="1">
      <c r="A101" s="77"/>
      <c r="B101" s="78">
        <v>1</v>
      </c>
      <c r="C101" s="127"/>
      <c r="D101" s="186" t="s">
        <v>51</v>
      </c>
      <c r="E101" s="187"/>
      <c r="F101" s="187"/>
      <c r="G101" s="187"/>
      <c r="H101" s="188"/>
      <c r="I101" s="80" t="s">
        <v>52</v>
      </c>
      <c r="J101" s="153" t="s">
        <v>134</v>
      </c>
      <c r="K101" s="154"/>
      <c r="L101" s="224">
        <v>1</v>
      </c>
      <c r="M101" s="224"/>
      <c r="N101" s="221"/>
      <c r="O101" s="221"/>
      <c r="P101" s="221"/>
      <c r="Q101" s="221"/>
      <c r="R101" s="221"/>
    </row>
    <row r="102" spans="1:14" ht="15.75" customHeight="1">
      <c r="A102" s="81"/>
      <c r="B102" s="82">
        <v>2</v>
      </c>
      <c r="C102" s="96"/>
      <c r="D102" s="179" t="s">
        <v>128</v>
      </c>
      <c r="E102" s="179"/>
      <c r="F102" s="179"/>
      <c r="G102" s="179"/>
      <c r="H102" s="179"/>
      <c r="I102" s="80" t="s">
        <v>52</v>
      </c>
      <c r="J102" s="211" t="s">
        <v>134</v>
      </c>
      <c r="K102" s="212"/>
      <c r="L102" s="191">
        <v>11</v>
      </c>
      <c r="M102" s="191"/>
      <c r="N102" s="84"/>
    </row>
    <row r="103" spans="1:13" ht="22.5" customHeight="1" hidden="1">
      <c r="A103" s="81"/>
      <c r="B103" s="82"/>
      <c r="C103" s="96"/>
      <c r="D103" s="114" t="s">
        <v>54</v>
      </c>
      <c r="E103" s="114"/>
      <c r="F103" s="114"/>
      <c r="G103" s="115"/>
      <c r="H103" s="116"/>
      <c r="I103" s="80" t="s">
        <v>52</v>
      </c>
      <c r="J103" s="213"/>
      <c r="K103" s="214"/>
      <c r="L103" s="164"/>
      <c r="M103" s="165"/>
    </row>
    <row r="104" spans="1:14" ht="29.25" customHeight="1">
      <c r="A104" s="81"/>
      <c r="B104" s="82"/>
      <c r="C104" s="96"/>
      <c r="D104" s="179" t="s">
        <v>129</v>
      </c>
      <c r="E104" s="179"/>
      <c r="F104" s="179"/>
      <c r="G104" s="179"/>
      <c r="H104" s="179"/>
      <c r="I104" s="80" t="s">
        <v>52</v>
      </c>
      <c r="J104" s="213"/>
      <c r="K104" s="214"/>
      <c r="L104" s="206">
        <v>9</v>
      </c>
      <c r="M104" s="207"/>
      <c r="N104" s="84"/>
    </row>
    <row r="105" spans="1:14" ht="20.25" customHeight="1">
      <c r="A105" s="81"/>
      <c r="B105" s="82"/>
      <c r="C105" s="96"/>
      <c r="D105" s="179" t="s">
        <v>130</v>
      </c>
      <c r="E105" s="179"/>
      <c r="F105" s="179"/>
      <c r="G105" s="179"/>
      <c r="H105" s="179"/>
      <c r="I105" s="80" t="s">
        <v>52</v>
      </c>
      <c r="J105" s="213"/>
      <c r="K105" s="214"/>
      <c r="L105" s="206">
        <v>2</v>
      </c>
      <c r="M105" s="207"/>
      <c r="N105" s="84"/>
    </row>
    <row r="106" spans="1:14" ht="22.5" customHeight="1" hidden="1">
      <c r="A106" s="81"/>
      <c r="B106" s="82"/>
      <c r="C106" s="96"/>
      <c r="D106" s="179" t="s">
        <v>57</v>
      </c>
      <c r="E106" s="179"/>
      <c r="F106" s="179"/>
      <c r="G106" s="179"/>
      <c r="H106" s="179"/>
      <c r="I106" s="80" t="s">
        <v>52</v>
      </c>
      <c r="J106" s="215"/>
      <c r="K106" s="216"/>
      <c r="L106" s="206">
        <v>0</v>
      </c>
      <c r="M106" s="207"/>
      <c r="N106" s="84"/>
    </row>
    <row r="107" spans="1:13" s="27" customFormat="1" ht="27.75" customHeight="1" hidden="1">
      <c r="A107" s="77"/>
      <c r="B107" s="78">
        <v>3</v>
      </c>
      <c r="C107" s="127"/>
      <c r="D107" s="198" t="s">
        <v>58</v>
      </c>
      <c r="E107" s="198"/>
      <c r="F107" s="198"/>
      <c r="G107" s="198"/>
      <c r="H107" s="198"/>
      <c r="I107" s="34" t="s">
        <v>59</v>
      </c>
      <c r="J107" s="153" t="s">
        <v>114</v>
      </c>
      <c r="K107" s="154"/>
      <c r="L107" s="190">
        <f>M78</f>
        <v>1323.491</v>
      </c>
      <c r="M107" s="190"/>
    </row>
    <row r="108" spans="1:13" s="27" customFormat="1" ht="15" customHeight="1">
      <c r="A108" s="129"/>
      <c r="B108" s="128">
        <v>2</v>
      </c>
      <c r="C108" s="128" t="s">
        <v>115</v>
      </c>
      <c r="D108" s="174" t="s">
        <v>60</v>
      </c>
      <c r="E108" s="174"/>
      <c r="F108" s="174"/>
      <c r="G108" s="174"/>
      <c r="H108" s="174"/>
      <c r="I108" s="87"/>
      <c r="J108" s="153"/>
      <c r="K108" s="154"/>
      <c r="L108" s="142"/>
      <c r="M108" s="142"/>
    </row>
    <row r="109" spans="1:13" s="27" customFormat="1" ht="45.75" customHeight="1">
      <c r="A109" s="129"/>
      <c r="B109" s="78">
        <v>1</v>
      </c>
      <c r="C109" s="127" t="s">
        <v>115</v>
      </c>
      <c r="D109" s="198" t="s">
        <v>141</v>
      </c>
      <c r="E109" s="198"/>
      <c r="F109" s="198"/>
      <c r="G109" s="198"/>
      <c r="H109" s="198"/>
      <c r="I109" s="80" t="s">
        <v>52</v>
      </c>
      <c r="J109" s="153" t="s">
        <v>149</v>
      </c>
      <c r="K109" s="154"/>
      <c r="L109" s="224">
        <v>21</v>
      </c>
      <c r="M109" s="224"/>
    </row>
    <row r="110" spans="1:13" s="27" customFormat="1" ht="39.75" customHeight="1" hidden="1">
      <c r="A110" s="129"/>
      <c r="B110" s="78"/>
      <c r="C110" s="79"/>
      <c r="D110" s="203" t="s">
        <v>61</v>
      </c>
      <c r="E110" s="204"/>
      <c r="F110" s="204"/>
      <c r="G110" s="204"/>
      <c r="H110" s="205"/>
      <c r="I110" s="80" t="s">
        <v>62</v>
      </c>
      <c r="J110" s="153" t="s">
        <v>63</v>
      </c>
      <c r="K110" s="154"/>
      <c r="L110" s="224"/>
      <c r="M110" s="224"/>
    </row>
    <row r="111" spans="1:13" s="27" customFormat="1" ht="124.5" customHeight="1">
      <c r="A111" s="129"/>
      <c r="B111" s="92">
        <v>2</v>
      </c>
      <c r="C111" s="79"/>
      <c r="D111" s="186" t="s">
        <v>127</v>
      </c>
      <c r="E111" s="187"/>
      <c r="F111" s="187"/>
      <c r="G111" s="187"/>
      <c r="H111" s="188"/>
      <c r="I111" s="87" t="s">
        <v>121</v>
      </c>
      <c r="J111" s="222" t="s">
        <v>124</v>
      </c>
      <c r="K111" s="223"/>
      <c r="L111" s="164">
        <v>20</v>
      </c>
      <c r="M111" s="165"/>
    </row>
    <row r="112" spans="1:13" s="27" customFormat="1" ht="126" customHeight="1">
      <c r="A112" s="129"/>
      <c r="B112" s="92">
        <v>3</v>
      </c>
      <c r="C112" s="79"/>
      <c r="D112" s="186" t="s">
        <v>123</v>
      </c>
      <c r="E112" s="187"/>
      <c r="F112" s="187"/>
      <c r="G112" s="187"/>
      <c r="H112" s="188"/>
      <c r="I112" s="87" t="s">
        <v>121</v>
      </c>
      <c r="J112" s="222" t="s">
        <v>122</v>
      </c>
      <c r="K112" s="223"/>
      <c r="L112" s="164">
        <v>24</v>
      </c>
      <c r="M112" s="165"/>
    </row>
    <row r="113" spans="1:13" s="27" customFormat="1" ht="15" customHeight="1">
      <c r="A113" s="129"/>
      <c r="B113" s="128">
        <v>3</v>
      </c>
      <c r="C113" s="128" t="s">
        <v>115</v>
      </c>
      <c r="D113" s="174" t="s">
        <v>64</v>
      </c>
      <c r="E113" s="174"/>
      <c r="F113" s="174"/>
      <c r="G113" s="174"/>
      <c r="H113" s="174"/>
      <c r="I113" s="87"/>
      <c r="J113" s="153"/>
      <c r="K113" s="154"/>
      <c r="L113" s="142"/>
      <c r="M113" s="142"/>
    </row>
    <row r="114" spans="1:13" s="27" customFormat="1" ht="24.75" customHeight="1">
      <c r="A114" s="129"/>
      <c r="B114" s="78">
        <v>1</v>
      </c>
      <c r="C114" s="127" t="s">
        <v>115</v>
      </c>
      <c r="D114" s="198" t="s">
        <v>117</v>
      </c>
      <c r="E114" s="198"/>
      <c r="F114" s="198"/>
      <c r="G114" s="198"/>
      <c r="H114" s="198"/>
      <c r="I114" s="80" t="s">
        <v>118</v>
      </c>
      <c r="J114" s="153" t="s">
        <v>65</v>
      </c>
      <c r="K114" s="154"/>
      <c r="L114" s="167">
        <v>26</v>
      </c>
      <c r="M114" s="167"/>
    </row>
    <row r="115" spans="1:13" ht="34.5" customHeight="1" hidden="1">
      <c r="A115" s="77"/>
      <c r="B115" s="78"/>
      <c r="C115" s="79"/>
      <c r="D115" s="203" t="s">
        <v>66</v>
      </c>
      <c r="E115" s="204"/>
      <c r="F115" s="204"/>
      <c r="G115" s="204"/>
      <c r="H115" s="205"/>
      <c r="I115" s="80" t="s">
        <v>59</v>
      </c>
      <c r="J115" s="217" t="s">
        <v>65</v>
      </c>
      <c r="K115" s="217"/>
      <c r="L115" s="190" t="e">
        <f>ROUND(L107/L110,3)</f>
        <v>#DIV/0!</v>
      </c>
      <c r="M115" s="190"/>
    </row>
    <row r="116" spans="1:13" ht="20.25" customHeight="1" hidden="1">
      <c r="A116" s="64"/>
      <c r="B116" s="51"/>
      <c r="C116" s="35">
        <v>1011170</v>
      </c>
      <c r="D116" s="184" t="s">
        <v>67</v>
      </c>
      <c r="E116" s="185"/>
      <c r="F116" s="185"/>
      <c r="G116" s="185"/>
      <c r="H116" s="185"/>
      <c r="I116" s="185"/>
      <c r="J116" s="185"/>
      <c r="K116" s="185"/>
      <c r="L116" s="185"/>
      <c r="M116" s="185"/>
    </row>
    <row r="117" spans="1:13" ht="23.25" customHeight="1">
      <c r="A117" s="64"/>
      <c r="B117" s="35">
        <v>2</v>
      </c>
      <c r="C117" s="134"/>
      <c r="D117" s="186" t="s">
        <v>125</v>
      </c>
      <c r="E117" s="187"/>
      <c r="F117" s="187"/>
      <c r="G117" s="187"/>
      <c r="H117" s="188"/>
      <c r="I117" s="80" t="s">
        <v>118</v>
      </c>
      <c r="J117" s="153" t="s">
        <v>65</v>
      </c>
      <c r="K117" s="154"/>
      <c r="L117" s="208">
        <v>655</v>
      </c>
      <c r="M117" s="209"/>
    </row>
    <row r="118" spans="1:13" ht="36" customHeight="1">
      <c r="A118" s="64"/>
      <c r="B118" s="35">
        <v>3</v>
      </c>
      <c r="C118" s="134"/>
      <c r="D118" s="186" t="s">
        <v>126</v>
      </c>
      <c r="E118" s="187"/>
      <c r="F118" s="187"/>
      <c r="G118" s="187"/>
      <c r="H118" s="188"/>
      <c r="I118" s="80" t="s">
        <v>118</v>
      </c>
      <c r="J118" s="153" t="s">
        <v>65</v>
      </c>
      <c r="K118" s="154"/>
      <c r="L118" s="208">
        <v>1042</v>
      </c>
      <c r="M118" s="209"/>
    </row>
    <row r="119" spans="1:13" ht="15.75">
      <c r="A119" s="73"/>
      <c r="B119" s="130">
        <v>4</v>
      </c>
      <c r="C119" s="74"/>
      <c r="D119" s="158" t="s">
        <v>77</v>
      </c>
      <c r="E119" s="159"/>
      <c r="F119" s="159"/>
      <c r="G119" s="159"/>
      <c r="H119" s="159"/>
      <c r="I119" s="88"/>
      <c r="J119" s="142"/>
      <c r="K119" s="142"/>
      <c r="L119" s="142"/>
      <c r="M119" s="142"/>
    </row>
    <row r="120" spans="1:13" ht="30" customHeight="1">
      <c r="A120" s="89"/>
      <c r="B120" s="78">
        <v>1</v>
      </c>
      <c r="C120" s="79"/>
      <c r="D120" s="198" t="s">
        <v>119</v>
      </c>
      <c r="E120" s="198"/>
      <c r="F120" s="198"/>
      <c r="G120" s="198"/>
      <c r="H120" s="198"/>
      <c r="I120" s="80" t="s">
        <v>79</v>
      </c>
      <c r="J120" s="153" t="s">
        <v>65</v>
      </c>
      <c r="K120" s="154"/>
      <c r="L120" s="224">
        <v>100</v>
      </c>
      <c r="M120" s="224"/>
    </row>
    <row r="121" spans="1:13" ht="15.75" customHeight="1" hidden="1">
      <c r="A121" s="81"/>
      <c r="B121" s="82">
        <v>2</v>
      </c>
      <c r="C121" s="83"/>
      <c r="D121" s="210" t="s">
        <v>53</v>
      </c>
      <c r="E121" s="210"/>
      <c r="F121" s="210"/>
      <c r="G121" s="210"/>
      <c r="H121" s="210"/>
      <c r="I121" s="80" t="s">
        <v>52</v>
      </c>
      <c r="J121" s="211" t="s">
        <v>68</v>
      </c>
      <c r="K121" s="212"/>
      <c r="L121" s="224"/>
      <c r="M121" s="224"/>
    </row>
    <row r="122" spans="1:13" ht="22.5" customHeight="1" hidden="1">
      <c r="A122" s="81"/>
      <c r="B122" s="82"/>
      <c r="C122" s="83"/>
      <c r="D122" s="210" t="s">
        <v>54</v>
      </c>
      <c r="E122" s="210"/>
      <c r="F122" s="210"/>
      <c r="G122" s="210"/>
      <c r="H122" s="210"/>
      <c r="I122" s="80" t="s">
        <v>52</v>
      </c>
      <c r="J122" s="213"/>
      <c r="K122" s="214"/>
      <c r="L122" s="164"/>
      <c r="M122" s="165"/>
    </row>
    <row r="123" spans="1:13" ht="30.75" customHeight="1" hidden="1">
      <c r="A123" s="81"/>
      <c r="B123" s="82"/>
      <c r="C123" s="83"/>
      <c r="D123" s="210" t="s">
        <v>55</v>
      </c>
      <c r="E123" s="210"/>
      <c r="F123" s="210"/>
      <c r="G123" s="210"/>
      <c r="H123" s="210"/>
      <c r="I123" s="80" t="s">
        <v>52</v>
      </c>
      <c r="J123" s="213"/>
      <c r="K123" s="214"/>
      <c r="L123" s="164"/>
      <c r="M123" s="165"/>
    </row>
    <row r="124" spans="1:13" ht="20.25" customHeight="1" hidden="1">
      <c r="A124" s="81"/>
      <c r="B124" s="82"/>
      <c r="C124" s="83"/>
      <c r="D124" s="210" t="s">
        <v>56</v>
      </c>
      <c r="E124" s="210"/>
      <c r="F124" s="210"/>
      <c r="G124" s="210"/>
      <c r="H124" s="210"/>
      <c r="I124" s="80" t="s">
        <v>52</v>
      </c>
      <c r="J124" s="213"/>
      <c r="K124" s="214"/>
      <c r="L124" s="206"/>
      <c r="M124" s="207"/>
    </row>
    <row r="125" spans="1:13" ht="23.25" customHeight="1" hidden="1">
      <c r="A125" s="81"/>
      <c r="B125" s="82"/>
      <c r="C125" s="83"/>
      <c r="D125" s="210" t="s">
        <v>57</v>
      </c>
      <c r="E125" s="210"/>
      <c r="F125" s="210"/>
      <c r="G125" s="210"/>
      <c r="H125" s="210"/>
      <c r="I125" s="80" t="s">
        <v>52</v>
      </c>
      <c r="J125" s="215"/>
      <c r="K125" s="216"/>
      <c r="L125" s="206"/>
      <c r="M125" s="207"/>
    </row>
    <row r="126" spans="1:13" s="27" customFormat="1" ht="26.25" customHeight="1" hidden="1">
      <c r="A126" s="90"/>
      <c r="B126" s="78">
        <v>3</v>
      </c>
      <c r="C126" s="79"/>
      <c r="D126" s="197" t="s">
        <v>58</v>
      </c>
      <c r="E126" s="197"/>
      <c r="F126" s="197"/>
      <c r="G126" s="197"/>
      <c r="H126" s="197"/>
      <c r="I126" s="34" t="s">
        <v>59</v>
      </c>
      <c r="J126" s="153" t="s">
        <v>69</v>
      </c>
      <c r="K126" s="154"/>
      <c r="L126" s="228">
        <f>M79</f>
        <v>0</v>
      </c>
      <c r="M126" s="228"/>
    </row>
    <row r="127" spans="1:13" ht="15.75" hidden="1">
      <c r="A127" s="77"/>
      <c r="B127" s="78"/>
      <c r="C127" s="74"/>
      <c r="D127" s="174" t="s">
        <v>60</v>
      </c>
      <c r="E127" s="174"/>
      <c r="F127" s="174"/>
      <c r="G127" s="174"/>
      <c r="H127" s="174"/>
      <c r="I127" s="80"/>
      <c r="J127" s="217"/>
      <c r="K127" s="217"/>
      <c r="L127" s="142"/>
      <c r="M127" s="142"/>
    </row>
    <row r="128" spans="1:13" ht="24" customHeight="1" hidden="1">
      <c r="A128" s="89"/>
      <c r="B128" s="78">
        <v>4</v>
      </c>
      <c r="C128" s="79"/>
      <c r="D128" s="197" t="s">
        <v>70</v>
      </c>
      <c r="E128" s="197"/>
      <c r="F128" s="197"/>
      <c r="G128" s="197"/>
      <c r="H128" s="197"/>
      <c r="I128" s="80" t="s">
        <v>52</v>
      </c>
      <c r="J128" s="153" t="s">
        <v>71</v>
      </c>
      <c r="K128" s="154"/>
      <c r="L128" s="224">
        <f>'[1]п.7 (7.1, 7.2)'!J35</f>
        <v>0</v>
      </c>
      <c r="M128" s="224"/>
    </row>
    <row r="129" spans="1:13" ht="15.75" hidden="1">
      <c r="A129" s="77"/>
      <c r="B129" s="78"/>
      <c r="C129" s="74"/>
      <c r="D129" s="174" t="s">
        <v>64</v>
      </c>
      <c r="E129" s="174"/>
      <c r="F129" s="174"/>
      <c r="G129" s="174"/>
      <c r="H129" s="174"/>
      <c r="I129" s="80"/>
      <c r="J129" s="217"/>
      <c r="K129" s="217"/>
      <c r="L129" s="142"/>
      <c r="M129" s="142"/>
    </row>
    <row r="130" spans="1:13" ht="15.75" customHeight="1" hidden="1">
      <c r="A130" s="89"/>
      <c r="B130" s="78">
        <v>5</v>
      </c>
      <c r="C130" s="79"/>
      <c r="D130" s="197" t="s">
        <v>72</v>
      </c>
      <c r="E130" s="197"/>
      <c r="F130" s="197"/>
      <c r="G130" s="197"/>
      <c r="H130" s="197"/>
      <c r="I130" s="80" t="s">
        <v>59</v>
      </c>
      <c r="J130" s="217" t="s">
        <v>65</v>
      </c>
      <c r="K130" s="217"/>
      <c r="L130" s="190"/>
      <c r="M130" s="190"/>
    </row>
    <row r="131" spans="1:13" ht="21" customHeight="1" hidden="1">
      <c r="A131" s="64"/>
      <c r="B131" s="51"/>
      <c r="C131" s="35">
        <v>1011170</v>
      </c>
      <c r="D131" s="184" t="s">
        <v>73</v>
      </c>
      <c r="E131" s="185"/>
      <c r="F131" s="185"/>
      <c r="G131" s="185"/>
      <c r="H131" s="185"/>
      <c r="I131" s="185"/>
      <c r="J131" s="185"/>
      <c r="K131" s="185"/>
      <c r="L131" s="185"/>
      <c r="M131" s="194"/>
    </row>
    <row r="132" spans="1:13" ht="15" customHeight="1" hidden="1">
      <c r="A132" s="77"/>
      <c r="B132" s="78"/>
      <c r="C132" s="74"/>
      <c r="D132" s="158" t="s">
        <v>50</v>
      </c>
      <c r="E132" s="159"/>
      <c r="F132" s="159"/>
      <c r="G132" s="159"/>
      <c r="H132" s="159"/>
      <c r="I132" s="85"/>
      <c r="J132" s="142"/>
      <c r="K132" s="142"/>
      <c r="L132" s="142"/>
      <c r="M132" s="142"/>
    </row>
    <row r="133" spans="1:13" ht="27.75" customHeight="1" hidden="1">
      <c r="A133" s="77"/>
      <c r="B133" s="78">
        <v>1</v>
      </c>
      <c r="C133" s="79"/>
      <c r="D133" s="203" t="s">
        <v>58</v>
      </c>
      <c r="E133" s="204"/>
      <c r="F133" s="204"/>
      <c r="G133" s="204"/>
      <c r="H133" s="205"/>
      <c r="I133" s="80" t="s">
        <v>59</v>
      </c>
      <c r="J133" s="153" t="s">
        <v>74</v>
      </c>
      <c r="K133" s="154"/>
      <c r="L133" s="228">
        <f>M81</f>
        <v>0</v>
      </c>
      <c r="M133" s="228"/>
    </row>
    <row r="134" spans="1:13" ht="15" customHeight="1" hidden="1">
      <c r="A134" s="77"/>
      <c r="B134" s="78"/>
      <c r="C134" s="74"/>
      <c r="D134" s="158" t="s">
        <v>60</v>
      </c>
      <c r="E134" s="159"/>
      <c r="F134" s="159"/>
      <c r="G134" s="159"/>
      <c r="H134" s="160"/>
      <c r="I134" s="80"/>
      <c r="J134" s="175"/>
      <c r="K134" s="176"/>
      <c r="L134" s="142"/>
      <c r="M134" s="142"/>
    </row>
    <row r="135" spans="1:13" ht="30.75" customHeight="1" hidden="1">
      <c r="A135" s="77"/>
      <c r="B135" s="78">
        <v>2</v>
      </c>
      <c r="C135" s="79"/>
      <c r="D135" s="155" t="s">
        <v>75</v>
      </c>
      <c r="E135" s="156"/>
      <c r="F135" s="156"/>
      <c r="G135" s="156"/>
      <c r="H135" s="157"/>
      <c r="I135" s="80" t="s">
        <v>52</v>
      </c>
      <c r="J135" s="153" t="s">
        <v>74</v>
      </c>
      <c r="K135" s="154"/>
      <c r="L135" s="224">
        <f>'[1]п.7 (7.1, 7.2)'!J42</f>
        <v>0</v>
      </c>
      <c r="M135" s="224"/>
    </row>
    <row r="136" spans="1:13" ht="15" customHeight="1" hidden="1">
      <c r="A136" s="77"/>
      <c r="B136" s="78"/>
      <c r="C136" s="74"/>
      <c r="D136" s="158" t="s">
        <v>64</v>
      </c>
      <c r="E136" s="159"/>
      <c r="F136" s="159"/>
      <c r="G136" s="159"/>
      <c r="H136" s="160"/>
      <c r="I136" s="80"/>
      <c r="J136" s="153"/>
      <c r="K136" s="154"/>
      <c r="L136" s="142"/>
      <c r="M136" s="142"/>
    </row>
    <row r="137" spans="1:13" ht="30" customHeight="1" hidden="1">
      <c r="A137" s="77"/>
      <c r="B137" s="78">
        <v>3</v>
      </c>
      <c r="C137" s="79"/>
      <c r="D137" s="155" t="s">
        <v>76</v>
      </c>
      <c r="E137" s="156"/>
      <c r="F137" s="156"/>
      <c r="G137" s="156"/>
      <c r="H137" s="157"/>
      <c r="I137" s="80" t="s">
        <v>59</v>
      </c>
      <c r="J137" s="153" t="s">
        <v>65</v>
      </c>
      <c r="K137" s="154"/>
      <c r="L137" s="190"/>
      <c r="M137" s="190"/>
    </row>
    <row r="138" spans="1:13" ht="15" customHeight="1" hidden="1">
      <c r="A138" s="77"/>
      <c r="B138" s="78"/>
      <c r="C138" s="74"/>
      <c r="D138" s="158" t="s">
        <v>77</v>
      </c>
      <c r="E138" s="159"/>
      <c r="F138" s="159"/>
      <c r="G138" s="159"/>
      <c r="H138" s="160"/>
      <c r="I138" s="80"/>
      <c r="J138" s="153"/>
      <c r="K138" s="154"/>
      <c r="L138" s="142"/>
      <c r="M138" s="142"/>
    </row>
    <row r="139" spans="1:13" ht="38.25" customHeight="1" hidden="1">
      <c r="A139" s="89"/>
      <c r="B139" s="78">
        <v>4</v>
      </c>
      <c r="C139" s="91"/>
      <c r="D139" s="155" t="s">
        <v>78</v>
      </c>
      <c r="E139" s="156"/>
      <c r="F139" s="156"/>
      <c r="G139" s="156"/>
      <c r="H139" s="157"/>
      <c r="I139" s="80" t="s">
        <v>79</v>
      </c>
      <c r="J139" s="153" t="s">
        <v>80</v>
      </c>
      <c r="K139" s="154"/>
      <c r="L139" s="229"/>
      <c r="M139" s="229"/>
    </row>
    <row r="140" spans="1:13" ht="24.75" customHeight="1" hidden="1">
      <c r="A140" s="225" t="s">
        <v>81</v>
      </c>
      <c r="B140" s="226"/>
      <c r="C140" s="226"/>
      <c r="D140" s="226"/>
      <c r="E140" s="226"/>
      <c r="F140" s="226"/>
      <c r="G140" s="226"/>
      <c r="H140" s="226"/>
      <c r="I140" s="226"/>
      <c r="J140" s="226"/>
      <c r="K140" s="226"/>
      <c r="L140" s="226"/>
      <c r="M140" s="227"/>
    </row>
    <row r="141" spans="1:13" ht="15" customHeight="1" hidden="1">
      <c r="A141" s="78">
        <v>1</v>
      </c>
      <c r="B141" s="92"/>
      <c r="C141" s="158" t="s">
        <v>50</v>
      </c>
      <c r="D141" s="159"/>
      <c r="E141" s="159"/>
      <c r="F141" s="160"/>
      <c r="G141" s="87"/>
      <c r="H141" s="153"/>
      <c r="I141" s="154"/>
      <c r="J141" s="142"/>
      <c r="K141" s="142"/>
      <c r="L141" s="142"/>
      <c r="M141" s="142"/>
    </row>
    <row r="142" spans="1:13" ht="15.75" hidden="1">
      <c r="A142" s="78"/>
      <c r="B142" s="92"/>
      <c r="C142" s="155" t="s">
        <v>58</v>
      </c>
      <c r="D142" s="156"/>
      <c r="E142" s="156"/>
      <c r="F142" s="157"/>
      <c r="G142" s="80" t="s">
        <v>59</v>
      </c>
      <c r="H142" s="153"/>
      <c r="I142" s="154"/>
      <c r="J142" s="228">
        <f>J82</f>
        <v>0</v>
      </c>
      <c r="K142" s="228"/>
      <c r="L142" s="228">
        <f>M82</f>
        <v>0</v>
      </c>
      <c r="M142" s="228"/>
    </row>
    <row r="143" spans="1:13" ht="15.75" hidden="1">
      <c r="A143" s="78"/>
      <c r="B143" s="92"/>
      <c r="C143" s="155" t="s">
        <v>82</v>
      </c>
      <c r="D143" s="156"/>
      <c r="E143" s="156"/>
      <c r="F143" s="157"/>
      <c r="G143" s="80" t="s">
        <v>83</v>
      </c>
      <c r="H143" s="153"/>
      <c r="I143" s="154"/>
      <c r="J143" s="142"/>
      <c r="K143" s="142"/>
      <c r="L143" s="142"/>
      <c r="M143" s="142"/>
    </row>
    <row r="144" spans="1:13" ht="15" customHeight="1" hidden="1">
      <c r="A144" s="78">
        <v>2</v>
      </c>
      <c r="B144" s="92"/>
      <c r="C144" s="158" t="s">
        <v>60</v>
      </c>
      <c r="D144" s="159"/>
      <c r="E144" s="159"/>
      <c r="F144" s="160"/>
      <c r="G144" s="80"/>
      <c r="H144" s="153"/>
      <c r="I144" s="154"/>
      <c r="J144" s="142"/>
      <c r="K144" s="142"/>
      <c r="L144" s="142"/>
      <c r="M144" s="142"/>
    </row>
    <row r="145" spans="1:13" ht="15.75" hidden="1">
      <c r="A145" s="78"/>
      <c r="B145" s="92"/>
      <c r="C145" s="155" t="s">
        <v>84</v>
      </c>
      <c r="D145" s="156"/>
      <c r="E145" s="156"/>
      <c r="F145" s="157"/>
      <c r="G145" s="80" t="s">
        <v>83</v>
      </c>
      <c r="H145" s="153"/>
      <c r="I145" s="154"/>
      <c r="J145" s="142"/>
      <c r="K145" s="142"/>
      <c r="L145" s="142"/>
      <c r="M145" s="142"/>
    </row>
    <row r="146" spans="1:13" ht="15" customHeight="1" hidden="1">
      <c r="A146" s="78">
        <v>3</v>
      </c>
      <c r="B146" s="92"/>
      <c r="C146" s="158" t="s">
        <v>64</v>
      </c>
      <c r="D146" s="159"/>
      <c r="E146" s="159"/>
      <c r="F146" s="160"/>
      <c r="G146" s="80"/>
      <c r="H146" s="153"/>
      <c r="I146" s="154"/>
      <c r="J146" s="142"/>
      <c r="K146" s="142"/>
      <c r="L146" s="142"/>
      <c r="M146" s="142"/>
    </row>
    <row r="147" spans="1:13" ht="15.75" hidden="1">
      <c r="A147" s="78"/>
      <c r="B147" s="92"/>
      <c r="C147" s="155" t="s">
        <v>85</v>
      </c>
      <c r="D147" s="156"/>
      <c r="E147" s="156"/>
      <c r="F147" s="157"/>
      <c r="G147" s="80" t="s">
        <v>59</v>
      </c>
      <c r="H147" s="153" t="s">
        <v>65</v>
      </c>
      <c r="I147" s="154"/>
      <c r="J147" s="142"/>
      <c r="K147" s="142"/>
      <c r="L147" s="142"/>
      <c r="M147" s="142"/>
    </row>
    <row r="148" spans="1:13" ht="15" customHeight="1" hidden="1">
      <c r="A148" s="78">
        <v>4</v>
      </c>
      <c r="B148" s="92"/>
      <c r="C148" s="158" t="s">
        <v>77</v>
      </c>
      <c r="D148" s="159"/>
      <c r="E148" s="159"/>
      <c r="F148" s="160"/>
      <c r="G148" s="87"/>
      <c r="H148" s="153"/>
      <c r="I148" s="154"/>
      <c r="J148" s="142"/>
      <c r="K148" s="142"/>
      <c r="L148" s="142"/>
      <c r="M148" s="142"/>
    </row>
    <row r="149" spans="1:13" ht="42.75" customHeight="1" hidden="1">
      <c r="A149" s="93"/>
      <c r="B149" s="94"/>
      <c r="C149" s="155" t="s">
        <v>86</v>
      </c>
      <c r="D149" s="156"/>
      <c r="E149" s="156"/>
      <c r="F149" s="157"/>
      <c r="G149" s="80" t="s">
        <v>79</v>
      </c>
      <c r="H149" s="153" t="s">
        <v>65</v>
      </c>
      <c r="I149" s="154"/>
      <c r="J149" s="142"/>
      <c r="K149" s="142"/>
      <c r="L149" s="142"/>
      <c r="M149" s="142"/>
    </row>
    <row r="150" spans="1:13" ht="44.25" customHeight="1" hidden="1">
      <c r="A150" s="93"/>
      <c r="B150" s="94"/>
      <c r="C150" s="155" t="s">
        <v>87</v>
      </c>
      <c r="D150" s="156"/>
      <c r="E150" s="156"/>
      <c r="F150" s="157"/>
      <c r="G150" s="80" t="s">
        <v>59</v>
      </c>
      <c r="H150" s="153" t="s">
        <v>65</v>
      </c>
      <c r="I150" s="154"/>
      <c r="J150" s="142"/>
      <c r="K150" s="142"/>
      <c r="L150" s="142"/>
      <c r="M150" s="142"/>
    </row>
    <row r="151" spans="1:13" ht="37.5" customHeight="1" hidden="1">
      <c r="A151" s="95"/>
      <c r="B151" s="94"/>
      <c r="C151" s="86"/>
      <c r="D151" s="147" t="s">
        <v>88</v>
      </c>
      <c r="E151" s="147"/>
      <c r="F151" s="147"/>
      <c r="G151" s="147"/>
      <c r="H151" s="147"/>
      <c r="I151" s="80" t="s">
        <v>79</v>
      </c>
      <c r="J151" s="142" t="s">
        <v>80</v>
      </c>
      <c r="K151" s="142"/>
      <c r="L151" s="167"/>
      <c r="M151" s="167"/>
    </row>
    <row r="152" spans="1:13" ht="37.5" customHeight="1" hidden="1">
      <c r="A152" s="95"/>
      <c r="B152" s="94"/>
      <c r="C152" s="86"/>
      <c r="D152" s="96"/>
      <c r="E152" s="97"/>
      <c r="F152" s="97"/>
      <c r="G152" s="97"/>
      <c r="H152" s="97"/>
      <c r="I152" s="98"/>
      <c r="J152" s="148" t="s">
        <v>89</v>
      </c>
      <c r="K152" s="148"/>
      <c r="L152" s="148">
        <v>154.399</v>
      </c>
      <c r="M152" s="149"/>
    </row>
    <row r="153" spans="1:13" ht="37.5" customHeight="1" hidden="1">
      <c r="A153" s="95"/>
      <c r="B153" s="94"/>
      <c r="C153" s="86"/>
      <c r="D153" s="96"/>
      <c r="E153" s="97"/>
      <c r="F153" s="97"/>
      <c r="G153" s="97"/>
      <c r="H153" s="97"/>
      <c r="I153" s="98"/>
      <c r="J153" s="148" t="s">
        <v>90</v>
      </c>
      <c r="K153" s="148"/>
      <c r="L153" s="168">
        <v>178.154</v>
      </c>
      <c r="M153" s="146"/>
    </row>
    <row r="154" spans="1:13" ht="24.75" customHeight="1" hidden="1">
      <c r="A154" s="99"/>
      <c r="B154" s="51"/>
      <c r="C154" s="35">
        <v>1011170</v>
      </c>
      <c r="D154" s="184" t="s">
        <v>91</v>
      </c>
      <c r="E154" s="185"/>
      <c r="F154" s="185"/>
      <c r="G154" s="185"/>
      <c r="H154" s="185"/>
      <c r="I154" s="185"/>
      <c r="J154" s="185"/>
      <c r="K154" s="185"/>
      <c r="L154" s="185"/>
      <c r="M154" s="194"/>
    </row>
    <row r="155" spans="1:13" ht="15" customHeight="1" hidden="1">
      <c r="A155" s="77"/>
      <c r="B155" s="78"/>
      <c r="C155" s="74"/>
      <c r="D155" s="158" t="s">
        <v>50</v>
      </c>
      <c r="E155" s="159"/>
      <c r="F155" s="159"/>
      <c r="G155" s="159"/>
      <c r="H155" s="160"/>
      <c r="I155" s="88"/>
      <c r="J155" s="100"/>
      <c r="K155" s="101"/>
      <c r="L155" s="100"/>
      <c r="M155" s="101"/>
    </row>
    <row r="156" spans="1:13" ht="41.25" customHeight="1" hidden="1">
      <c r="A156" s="77"/>
      <c r="B156" s="78"/>
      <c r="C156" s="79"/>
      <c r="D156" s="151" t="s">
        <v>58</v>
      </c>
      <c r="E156" s="152"/>
      <c r="F156" s="152"/>
      <c r="G156" s="152"/>
      <c r="H156" s="143"/>
      <c r="I156" s="80" t="s">
        <v>59</v>
      </c>
      <c r="J156" s="153" t="s">
        <v>92</v>
      </c>
      <c r="K156" s="154"/>
      <c r="L156" s="169">
        <f>M83</f>
        <v>0</v>
      </c>
      <c r="M156" s="170"/>
    </row>
    <row r="157" spans="1:13" ht="15" customHeight="1" hidden="1">
      <c r="A157" s="77"/>
      <c r="B157" s="78"/>
      <c r="C157" s="74"/>
      <c r="D157" s="158" t="s">
        <v>60</v>
      </c>
      <c r="E157" s="159"/>
      <c r="F157" s="159"/>
      <c r="G157" s="159"/>
      <c r="H157" s="160"/>
      <c r="I157" s="80"/>
      <c r="J157" s="153"/>
      <c r="K157" s="154"/>
      <c r="L157" s="163"/>
      <c r="M157" s="149"/>
    </row>
    <row r="158" spans="1:13" ht="33" customHeight="1" hidden="1">
      <c r="A158" s="77"/>
      <c r="B158" s="78"/>
      <c r="C158" s="79"/>
      <c r="D158" s="151" t="s">
        <v>93</v>
      </c>
      <c r="E158" s="152"/>
      <c r="F158" s="152"/>
      <c r="G158" s="152"/>
      <c r="H158" s="143"/>
      <c r="I158" s="80" t="s">
        <v>52</v>
      </c>
      <c r="J158" s="153" t="s">
        <v>94</v>
      </c>
      <c r="K158" s="154"/>
      <c r="L158" s="164"/>
      <c r="M158" s="165"/>
    </row>
    <row r="159" spans="1:13" ht="15" customHeight="1" hidden="1">
      <c r="A159" s="77"/>
      <c r="B159" s="78"/>
      <c r="C159" s="74"/>
      <c r="D159" s="158" t="s">
        <v>64</v>
      </c>
      <c r="E159" s="159"/>
      <c r="F159" s="159"/>
      <c r="G159" s="159"/>
      <c r="H159" s="160"/>
      <c r="I159" s="80"/>
      <c r="J159" s="153"/>
      <c r="K159" s="154"/>
      <c r="L159" s="163"/>
      <c r="M159" s="149"/>
    </row>
    <row r="160" spans="1:13" ht="0.75" customHeight="1">
      <c r="A160" s="77"/>
      <c r="B160" s="78"/>
      <c r="C160" s="79"/>
      <c r="D160" s="151" t="s">
        <v>95</v>
      </c>
      <c r="E160" s="152"/>
      <c r="F160" s="152"/>
      <c r="G160" s="152"/>
      <c r="H160" s="143"/>
      <c r="I160" s="80" t="s">
        <v>59</v>
      </c>
      <c r="J160" s="153" t="s">
        <v>65</v>
      </c>
      <c r="K160" s="154"/>
      <c r="L160" s="145"/>
      <c r="M160" s="146"/>
    </row>
    <row r="161" spans="1:13" ht="15.75">
      <c r="A161" s="77"/>
      <c r="B161" s="77"/>
      <c r="C161" s="102"/>
      <c r="D161" s="102"/>
      <c r="E161" s="102"/>
      <c r="F161" s="102"/>
      <c r="G161" s="103"/>
      <c r="H161" s="104"/>
      <c r="I161" s="104"/>
      <c r="J161" s="105"/>
      <c r="K161" s="105"/>
      <c r="L161" s="105"/>
      <c r="M161" s="105"/>
    </row>
    <row r="162" spans="1:3" s="60" customFormat="1" ht="18.75">
      <c r="A162" s="9"/>
      <c r="B162" s="123" t="s">
        <v>96</v>
      </c>
      <c r="C162" s="21" t="s">
        <v>97</v>
      </c>
    </row>
    <row r="163" spans="1:13" s="60" customFormat="1" ht="14.25" customHeight="1">
      <c r="A163" s="7"/>
      <c r="B163" s="7"/>
      <c r="C163" s="9"/>
      <c r="D163" s="61"/>
      <c r="E163" s="61"/>
      <c r="F163" s="61"/>
      <c r="G163" s="61"/>
      <c r="H163" s="61"/>
      <c r="I163" s="61"/>
      <c r="J163" s="61"/>
      <c r="K163" s="61"/>
      <c r="L163" s="61"/>
      <c r="M163" s="32" t="s">
        <v>110</v>
      </c>
    </row>
    <row r="164" spans="1:13" ht="39" customHeight="1">
      <c r="A164" s="218" t="s">
        <v>98</v>
      </c>
      <c r="B164" s="150" t="s">
        <v>99</v>
      </c>
      <c r="C164" s="150" t="s">
        <v>25</v>
      </c>
      <c r="D164" s="150" t="s">
        <v>100</v>
      </c>
      <c r="E164" s="150"/>
      <c r="F164" s="150"/>
      <c r="G164" s="150" t="s">
        <v>101</v>
      </c>
      <c r="H164" s="150"/>
      <c r="I164" s="150"/>
      <c r="J164" s="150" t="s">
        <v>102</v>
      </c>
      <c r="K164" s="150"/>
      <c r="L164" s="150"/>
      <c r="M164" s="162" t="s">
        <v>103</v>
      </c>
    </row>
    <row r="165" spans="1:13" ht="33.75" customHeight="1">
      <c r="A165" s="218"/>
      <c r="B165" s="150"/>
      <c r="C165" s="150"/>
      <c r="D165" s="36" t="s">
        <v>32</v>
      </c>
      <c r="E165" s="36" t="s">
        <v>33</v>
      </c>
      <c r="F165" s="36" t="s">
        <v>104</v>
      </c>
      <c r="G165" s="36" t="s">
        <v>32</v>
      </c>
      <c r="H165" s="36" t="s">
        <v>33</v>
      </c>
      <c r="I165" s="36" t="s">
        <v>104</v>
      </c>
      <c r="J165" s="36" t="s">
        <v>32</v>
      </c>
      <c r="K165" s="36" t="s">
        <v>33</v>
      </c>
      <c r="L165" s="36" t="s">
        <v>104</v>
      </c>
      <c r="M165" s="162"/>
    </row>
    <row r="166" spans="1:13" s="32" customFormat="1" ht="11.25" customHeight="1">
      <c r="A166" s="40">
        <v>1</v>
      </c>
      <c r="B166" s="40"/>
      <c r="C166" s="40">
        <v>2</v>
      </c>
      <c r="D166" s="40">
        <v>3</v>
      </c>
      <c r="E166" s="40">
        <v>4</v>
      </c>
      <c r="F166" s="40">
        <v>5</v>
      </c>
      <c r="G166" s="40">
        <v>6</v>
      </c>
      <c r="H166" s="40">
        <v>7</v>
      </c>
      <c r="I166" s="40">
        <v>8</v>
      </c>
      <c r="J166" s="40">
        <v>9</v>
      </c>
      <c r="K166" s="40">
        <v>10</v>
      </c>
      <c r="L166" s="40">
        <v>11</v>
      </c>
      <c r="M166" s="40">
        <v>12</v>
      </c>
    </row>
    <row r="167" spans="1:13" ht="31.5" customHeight="1" hidden="1">
      <c r="A167" s="106"/>
      <c r="B167" s="106"/>
      <c r="C167" s="107"/>
      <c r="D167" s="51"/>
      <c r="E167" s="51"/>
      <c r="F167" s="51"/>
      <c r="G167" s="51"/>
      <c r="H167" s="52"/>
      <c r="I167" s="35"/>
      <c r="J167" s="35"/>
      <c r="K167" s="35"/>
      <c r="L167" s="35"/>
      <c r="M167" s="35"/>
    </row>
    <row r="168" spans="1:13" ht="46.5" customHeight="1" hidden="1">
      <c r="A168" s="106"/>
      <c r="B168" s="106"/>
      <c r="C168" s="107"/>
      <c r="D168" s="108"/>
      <c r="E168" s="108"/>
      <c r="F168" s="108"/>
      <c r="G168" s="108"/>
      <c r="H168" s="50"/>
      <c r="I168" s="35"/>
      <c r="J168" s="35"/>
      <c r="K168" s="35"/>
      <c r="L168" s="35"/>
      <c r="M168" s="35"/>
    </row>
    <row r="169" spans="1:13" ht="30.75" customHeight="1" hidden="1">
      <c r="A169" s="106"/>
      <c r="B169" s="106"/>
      <c r="C169" s="107"/>
      <c r="D169" s="108"/>
      <c r="E169" s="108"/>
      <c r="F169" s="108"/>
      <c r="G169" s="108"/>
      <c r="H169" s="108"/>
      <c r="I169" s="35"/>
      <c r="J169" s="35"/>
      <c r="K169" s="35"/>
      <c r="L169" s="35"/>
      <c r="M169" s="35"/>
    </row>
    <row r="170" spans="1:13" ht="15.75" customHeight="1" hidden="1">
      <c r="A170" s="106"/>
      <c r="B170" s="106"/>
      <c r="C170" s="107"/>
      <c r="D170" s="107"/>
      <c r="E170" s="107"/>
      <c r="F170" s="107"/>
      <c r="G170" s="107"/>
      <c r="H170" s="109"/>
      <c r="I170" s="35"/>
      <c r="J170" s="35"/>
      <c r="K170" s="35"/>
      <c r="L170" s="35"/>
      <c r="M170" s="35"/>
    </row>
    <row r="171" spans="1:13" ht="15.75" customHeight="1" hidden="1">
      <c r="A171" s="106"/>
      <c r="B171" s="106"/>
      <c r="C171" s="107"/>
      <c r="D171" s="107"/>
      <c r="E171" s="107"/>
      <c r="F171" s="107"/>
      <c r="G171" s="107"/>
      <c r="H171" s="109"/>
      <c r="I171" s="35"/>
      <c r="J171" s="35"/>
      <c r="K171" s="35"/>
      <c r="L171" s="35"/>
      <c r="M171" s="35"/>
    </row>
    <row r="172" spans="1:13" ht="15.75" customHeight="1" hidden="1">
      <c r="A172" s="106"/>
      <c r="B172" s="106"/>
      <c r="C172" s="107"/>
      <c r="D172" s="107"/>
      <c r="E172" s="107"/>
      <c r="F172" s="107"/>
      <c r="G172" s="107"/>
      <c r="H172" s="109"/>
      <c r="I172" s="35"/>
      <c r="J172" s="35"/>
      <c r="K172" s="35"/>
      <c r="L172" s="35"/>
      <c r="M172" s="35"/>
    </row>
    <row r="173" spans="1:13" ht="31.5" customHeight="1" hidden="1">
      <c r="A173" s="106"/>
      <c r="B173" s="106"/>
      <c r="C173" s="107"/>
      <c r="D173" s="108"/>
      <c r="E173" s="108"/>
      <c r="F173" s="108"/>
      <c r="G173" s="108"/>
      <c r="H173" s="50"/>
      <c r="I173" s="35"/>
      <c r="J173" s="35"/>
      <c r="K173" s="35"/>
      <c r="L173" s="35"/>
      <c r="M173" s="35"/>
    </row>
    <row r="174" spans="1:13" ht="31.5" customHeight="1" hidden="1">
      <c r="A174" s="106"/>
      <c r="B174" s="106"/>
      <c r="C174" s="107"/>
      <c r="D174" s="51"/>
      <c r="E174" s="51"/>
      <c r="F174" s="51"/>
      <c r="G174" s="51"/>
      <c r="H174" s="52"/>
      <c r="I174" s="35"/>
      <c r="J174" s="35"/>
      <c r="K174" s="35"/>
      <c r="L174" s="35"/>
      <c r="M174" s="35"/>
    </row>
    <row r="175" spans="1:13" ht="15.75">
      <c r="A175" s="31" t="s">
        <v>28</v>
      </c>
      <c r="B175" s="31" t="s">
        <v>28</v>
      </c>
      <c r="C175" s="31" t="s">
        <v>28</v>
      </c>
      <c r="D175" s="31" t="s">
        <v>28</v>
      </c>
      <c r="E175" s="31" t="s">
        <v>28</v>
      </c>
      <c r="F175" s="31" t="s">
        <v>28</v>
      </c>
      <c r="G175" s="31" t="s">
        <v>28</v>
      </c>
      <c r="H175" s="31" t="s">
        <v>28</v>
      </c>
      <c r="I175" s="31" t="s">
        <v>28</v>
      </c>
      <c r="J175" s="31" t="s">
        <v>28</v>
      </c>
      <c r="K175" s="31" t="s">
        <v>28</v>
      </c>
      <c r="L175" s="31" t="s">
        <v>28</v>
      </c>
      <c r="M175" s="31" t="s">
        <v>28</v>
      </c>
    </row>
    <row r="176" ht="15.75" hidden="1"/>
    <row r="177" ht="15.75" hidden="1"/>
    <row r="178" ht="15.75" hidden="1"/>
    <row r="179" ht="15.75" hidden="1"/>
    <row r="180" ht="14.25" customHeight="1"/>
    <row r="181" ht="11.25" customHeight="1" hidden="1"/>
    <row r="182" ht="18.75" customHeight="1" hidden="1"/>
    <row r="183" ht="2.25" customHeight="1"/>
    <row r="184" spans="3:13" ht="48.75" customHeight="1">
      <c r="C184" s="144" t="s">
        <v>155</v>
      </c>
      <c r="D184" s="144"/>
      <c r="E184" s="144"/>
      <c r="F184" s="144"/>
      <c r="G184" s="144"/>
      <c r="H184" s="144"/>
      <c r="I184" s="139"/>
      <c r="J184" s="140"/>
      <c r="K184" s="141"/>
      <c r="L184" s="138"/>
      <c r="M184" s="110" t="s">
        <v>152</v>
      </c>
    </row>
    <row r="185" spans="10:12" ht="11.25" customHeight="1">
      <c r="J185" s="161" t="s">
        <v>105</v>
      </c>
      <c r="K185" s="161"/>
      <c r="L185" s="89"/>
    </row>
    <row r="186" ht="15.75" customHeight="1" hidden="1"/>
    <row r="187" ht="15.75" customHeight="1" hidden="1"/>
    <row r="188" spans="3:10" ht="18.75">
      <c r="C188" s="60" t="s">
        <v>106</v>
      </c>
      <c r="F188" s="60"/>
      <c r="G188" s="60"/>
      <c r="H188" s="60"/>
      <c r="I188" s="60"/>
      <c r="J188" s="60"/>
    </row>
    <row r="189" spans="3:13" ht="47.25" customHeight="1">
      <c r="C189" s="144" t="s">
        <v>156</v>
      </c>
      <c r="D189" s="144"/>
      <c r="E189" s="144"/>
      <c r="F189" s="144"/>
      <c r="G189" s="144"/>
      <c r="H189" s="144"/>
      <c r="I189" s="111"/>
      <c r="J189" s="112"/>
      <c r="K189" s="6"/>
      <c r="M189" s="110" t="s">
        <v>151</v>
      </c>
    </row>
    <row r="190" spans="10:12" ht="17.25" customHeight="1">
      <c r="J190" s="161" t="s">
        <v>105</v>
      </c>
      <c r="K190" s="161"/>
      <c r="L190" s="5"/>
    </row>
  </sheetData>
  <sheetProtection/>
  <mergeCells count="244">
    <mergeCell ref="C92:H92"/>
    <mergeCell ref="I92:J92"/>
    <mergeCell ref="C56:M56"/>
    <mergeCell ref="C184:H184"/>
    <mergeCell ref="L108:M108"/>
    <mergeCell ref="C53:N53"/>
    <mergeCell ref="C54:I54"/>
    <mergeCell ref="N58:O58"/>
    <mergeCell ref="K59:M59"/>
    <mergeCell ref="E78:J78"/>
    <mergeCell ref="H70:M70"/>
    <mergeCell ref="I91:J91"/>
    <mergeCell ref="C90:H90"/>
    <mergeCell ref="B27:C27"/>
    <mergeCell ref="B30:C30"/>
    <mergeCell ref="B33:C33"/>
    <mergeCell ref="F36:H36"/>
    <mergeCell ref="C36:E36"/>
    <mergeCell ref="E33:M33"/>
    <mergeCell ref="F34:M34"/>
    <mergeCell ref="E83:J83"/>
    <mergeCell ref="F31:M31"/>
    <mergeCell ref="E77:J77"/>
    <mergeCell ref="D70:E70"/>
    <mergeCell ref="F70:G70"/>
    <mergeCell ref="C49:R49"/>
    <mergeCell ref="E76:J76"/>
    <mergeCell ref="K13:M13"/>
    <mergeCell ref="E75:J75"/>
    <mergeCell ref="D69:E69"/>
    <mergeCell ref="F28:M28"/>
    <mergeCell ref="K6:M6"/>
    <mergeCell ref="L142:M142"/>
    <mergeCell ref="L143:M143"/>
    <mergeCell ref="L137:M137"/>
    <mergeCell ref="L129:M129"/>
    <mergeCell ref="F23:L23"/>
    <mergeCell ref="F24:L24"/>
    <mergeCell ref="L101:M101"/>
    <mergeCell ref="L128:M128"/>
    <mergeCell ref="L133:M133"/>
    <mergeCell ref="L145:M145"/>
    <mergeCell ref="L147:M147"/>
    <mergeCell ref="L146:M146"/>
    <mergeCell ref="J136:K136"/>
    <mergeCell ref="L136:M136"/>
    <mergeCell ref="J141:K141"/>
    <mergeCell ref="J138:K138"/>
    <mergeCell ref="L144:M144"/>
    <mergeCell ref="L139:M139"/>
    <mergeCell ref="L141:M141"/>
    <mergeCell ref="J109:K109"/>
    <mergeCell ref="J147:K147"/>
    <mergeCell ref="J144:K144"/>
    <mergeCell ref="J143:K143"/>
    <mergeCell ref="J142:K142"/>
    <mergeCell ref="J127:K127"/>
    <mergeCell ref="D127:H127"/>
    <mergeCell ref="J133:K133"/>
    <mergeCell ref="D129:H129"/>
    <mergeCell ref="D128:H128"/>
    <mergeCell ref="D131:M131"/>
    <mergeCell ref="L132:M132"/>
    <mergeCell ref="L130:M130"/>
    <mergeCell ref="L127:M127"/>
    <mergeCell ref="L126:M126"/>
    <mergeCell ref="J126:K126"/>
    <mergeCell ref="D124:H124"/>
    <mergeCell ref="J113:K113"/>
    <mergeCell ref="L125:M125"/>
    <mergeCell ref="L123:M123"/>
    <mergeCell ref="D121:H121"/>
    <mergeCell ref="D126:H126"/>
    <mergeCell ref="L120:M120"/>
    <mergeCell ref="L122:M122"/>
    <mergeCell ref="H143:I143"/>
    <mergeCell ref="C144:F144"/>
    <mergeCell ref="C143:F143"/>
    <mergeCell ref="H142:I142"/>
    <mergeCell ref="H144:I144"/>
    <mergeCell ref="C142:F142"/>
    <mergeCell ref="C141:F141"/>
    <mergeCell ref="D134:H134"/>
    <mergeCell ref="D132:H132"/>
    <mergeCell ref="D133:H133"/>
    <mergeCell ref="H141:I141"/>
    <mergeCell ref="A140:M140"/>
    <mergeCell ref="L138:M138"/>
    <mergeCell ref="L134:M134"/>
    <mergeCell ref="L135:M135"/>
    <mergeCell ref="L124:M124"/>
    <mergeCell ref="J119:K119"/>
    <mergeCell ref="L106:M106"/>
    <mergeCell ref="L112:M112"/>
    <mergeCell ref="L121:M121"/>
    <mergeCell ref="L113:M113"/>
    <mergeCell ref="L109:M109"/>
    <mergeCell ref="L110:M110"/>
    <mergeCell ref="J112:K112"/>
    <mergeCell ref="J110:K110"/>
    <mergeCell ref="N101:R101"/>
    <mergeCell ref="L117:M117"/>
    <mergeCell ref="L104:M104"/>
    <mergeCell ref="J111:K111"/>
    <mergeCell ref="J101:K101"/>
    <mergeCell ref="J115:K115"/>
    <mergeCell ref="L111:M111"/>
    <mergeCell ref="J108:K108"/>
    <mergeCell ref="J114:K114"/>
    <mergeCell ref="L114:M114"/>
    <mergeCell ref="C52:M52"/>
    <mergeCell ref="H69:M69"/>
    <mergeCell ref="F38:H38"/>
    <mergeCell ref="F69:G69"/>
    <mergeCell ref="A164:A165"/>
    <mergeCell ref="C164:C165"/>
    <mergeCell ref="D164:F164"/>
    <mergeCell ref="B164:B165"/>
    <mergeCell ref="D156:H156"/>
    <mergeCell ref="D154:M154"/>
    <mergeCell ref="J120:K120"/>
    <mergeCell ref="J128:K128"/>
    <mergeCell ref="D138:H138"/>
    <mergeCell ref="D125:H125"/>
    <mergeCell ref="J145:K145"/>
    <mergeCell ref="J135:K135"/>
    <mergeCell ref="J129:K129"/>
    <mergeCell ref="J130:K130"/>
    <mergeCell ref="D122:H122"/>
    <mergeCell ref="D120:H120"/>
    <mergeCell ref="J121:K125"/>
    <mergeCell ref="D111:H111"/>
    <mergeCell ref="D119:H119"/>
    <mergeCell ref="D114:H114"/>
    <mergeCell ref="D118:H118"/>
    <mergeCell ref="D113:H113"/>
    <mergeCell ref="D123:H123"/>
    <mergeCell ref="D106:H106"/>
    <mergeCell ref="D115:H115"/>
    <mergeCell ref="L105:M105"/>
    <mergeCell ref="L119:M119"/>
    <mergeCell ref="L118:M118"/>
    <mergeCell ref="L115:M115"/>
    <mergeCell ref="D117:H117"/>
    <mergeCell ref="J107:K107"/>
    <mergeCell ref="D109:H109"/>
    <mergeCell ref="D110:H110"/>
    <mergeCell ref="C93:H93"/>
    <mergeCell ref="L103:M103"/>
    <mergeCell ref="D98:H98"/>
    <mergeCell ref="J98:K98"/>
    <mergeCell ref="D97:H97"/>
    <mergeCell ref="L98:M98"/>
    <mergeCell ref="J102:K106"/>
    <mergeCell ref="D101:H101"/>
    <mergeCell ref="D100:H100"/>
    <mergeCell ref="E79:J79"/>
    <mergeCell ref="C91:H91"/>
    <mergeCell ref="J146:K146"/>
    <mergeCell ref="F37:H37"/>
    <mergeCell ref="C59:J59"/>
    <mergeCell ref="D136:H136"/>
    <mergeCell ref="D135:H135"/>
    <mergeCell ref="D130:H130"/>
    <mergeCell ref="D107:H107"/>
    <mergeCell ref="D102:H102"/>
    <mergeCell ref="E80:J80"/>
    <mergeCell ref="C55:M55"/>
    <mergeCell ref="L107:M107"/>
    <mergeCell ref="L100:M100"/>
    <mergeCell ref="J100:K100"/>
    <mergeCell ref="L102:M102"/>
    <mergeCell ref="I89:J89"/>
    <mergeCell ref="D99:M99"/>
    <mergeCell ref="J97:K97"/>
    <mergeCell ref="L97:M97"/>
    <mergeCell ref="D160:H160"/>
    <mergeCell ref="J117:K117"/>
    <mergeCell ref="J118:K118"/>
    <mergeCell ref="E81:J81"/>
    <mergeCell ref="I90:J90"/>
    <mergeCell ref="E84:J84"/>
    <mergeCell ref="E85:J85"/>
    <mergeCell ref="C89:H89"/>
    <mergeCell ref="D116:M116"/>
    <mergeCell ref="D112:H112"/>
    <mergeCell ref="C82:G82"/>
    <mergeCell ref="D108:H108"/>
    <mergeCell ref="J134:K134"/>
    <mergeCell ref="J139:K139"/>
    <mergeCell ref="D139:H139"/>
    <mergeCell ref="I93:J93"/>
    <mergeCell ref="D105:H105"/>
    <mergeCell ref="D104:H104"/>
    <mergeCell ref="J137:K137"/>
    <mergeCell ref="D137:H137"/>
    <mergeCell ref="E27:M27"/>
    <mergeCell ref="E30:M30"/>
    <mergeCell ref="L157:M157"/>
    <mergeCell ref="D157:H157"/>
    <mergeCell ref="L151:M151"/>
    <mergeCell ref="J132:K132"/>
    <mergeCell ref="L153:M153"/>
    <mergeCell ref="L150:M150"/>
    <mergeCell ref="J156:K156"/>
    <mergeCell ref="L156:M156"/>
    <mergeCell ref="J157:K157"/>
    <mergeCell ref="J152:K152"/>
    <mergeCell ref="J151:K151"/>
    <mergeCell ref="J150:K150"/>
    <mergeCell ref="J153:K153"/>
    <mergeCell ref="L149:M149"/>
    <mergeCell ref="L148:M148"/>
    <mergeCell ref="H150:I150"/>
    <mergeCell ref="J148:K148"/>
    <mergeCell ref="M164:M165"/>
    <mergeCell ref="L159:M159"/>
    <mergeCell ref="L158:M158"/>
    <mergeCell ref="J159:K159"/>
    <mergeCell ref="J158:K158"/>
    <mergeCell ref="D151:H151"/>
    <mergeCell ref="C150:F150"/>
    <mergeCell ref="H148:I148"/>
    <mergeCell ref="L152:M152"/>
    <mergeCell ref="J149:K149"/>
    <mergeCell ref="C148:F148"/>
    <mergeCell ref="H149:I149"/>
    <mergeCell ref="C149:F149"/>
    <mergeCell ref="J190:K190"/>
    <mergeCell ref="J185:K185"/>
    <mergeCell ref="J164:L164"/>
    <mergeCell ref="D155:H155"/>
    <mergeCell ref="D158:H158"/>
    <mergeCell ref="C189:H189"/>
    <mergeCell ref="L160:M160"/>
    <mergeCell ref="J160:K160"/>
    <mergeCell ref="G164:I164"/>
    <mergeCell ref="D159:H159"/>
    <mergeCell ref="H145:I145"/>
    <mergeCell ref="C145:F145"/>
    <mergeCell ref="C146:F146"/>
    <mergeCell ref="C147:F147"/>
    <mergeCell ref="H147:I147"/>
    <mergeCell ref="H146:I146"/>
  </mergeCells>
  <printOptions verticalCentered="1"/>
  <pageMargins left="0.1968503937007874" right="0.1968503937007874" top="0.1968503937007874" bottom="0.1968503937007874" header="0.2362204724409449" footer="0.2362204724409449"/>
  <pageSetup fitToHeight="3" fitToWidth="3" horizontalDpi="600" verticalDpi="600" orientation="landscape" paperSize="9" scale="70" r:id="rId1"/>
  <rowBreaks count="2" manualBreakCount="2">
    <brk id="66" max="12" man="1"/>
    <brk id="10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zhorzha</dc:creator>
  <cp:keywords/>
  <dc:description/>
  <cp:lastModifiedBy>Олена</cp:lastModifiedBy>
  <cp:lastPrinted>2018-08-08T10:32:19Z</cp:lastPrinted>
  <dcterms:created xsi:type="dcterms:W3CDTF">2016-02-24T08:48:54Z</dcterms:created>
  <dcterms:modified xsi:type="dcterms:W3CDTF">2018-08-08T10:32:26Z</dcterms:modified>
  <cp:category/>
  <cp:version/>
  <cp:contentType/>
  <cp:contentStatus/>
</cp:coreProperties>
</file>