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паспорт 2016" sheetId="1" r:id="rId1"/>
    <sheet name="Отчет о совместимости" sheetId="2" r:id="rId2"/>
  </sheets>
  <externalReferences>
    <externalReference r:id="rId5"/>
  </externalReferences>
  <definedNames>
    <definedName name="_xlnm.Print_Titles" localSheetId="0">'паспорт 2016'!$96:$97</definedName>
    <definedName name="_xlnm.Print_Area" localSheetId="0">'паспорт 2016'!$A$1:$M$183</definedName>
  </definedNames>
  <calcPr fullCalcOnLoad="1"/>
</workbook>
</file>

<file path=xl/sharedStrings.xml><?xml version="1.0" encoding="utf-8"?>
<sst xmlns="http://schemas.openxmlformats.org/spreadsheetml/2006/main" count="262" uniqueCount="165">
  <si>
    <t>ЗАТВЕРДЖЕНО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</si>
  <si>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</si>
  <si>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</si>
  <si>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</si>
  <si>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</si>
  <si>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</si>
  <si>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</si>
  <si>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</si>
  <si>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1011090</t>
  </si>
  <si>
    <t>0960</t>
  </si>
  <si>
    <t>(КФКВК)</t>
  </si>
  <si>
    <t>(найменування бюджетної програми)</t>
  </si>
  <si>
    <t>4.</t>
  </si>
  <si>
    <t>Обсяг бюджетних призначень / бюджетних асигнувань</t>
  </si>
  <si>
    <t>у тому числі загального фонду -</t>
  </si>
  <si>
    <t>5.</t>
  </si>
  <si>
    <t>Підстави для виконання бюджетної програми:</t>
  </si>
  <si>
    <t>Конституція України  (Закон від 28.06.1996 №254/96, зі змінами та доповненнями)</t>
  </si>
  <si>
    <t>Бюджетний кодекс України (Закон від 08.07.2010р. №2456-VI, зі змінами та доповненнями)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</si>
  <si>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</si>
  <si>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</si>
  <si>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</si>
  <si>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</si>
  <si>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</si>
  <si>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</si>
  <si>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</si>
  <si>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</si>
  <si>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-</t>
  </si>
  <si>
    <t>8.</t>
  </si>
  <si>
    <t>Обсяги фінансування бюджетної програми у розрізі підпрограм та завдань: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</si>
  <si>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</si>
  <si>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</si>
  <si>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</si>
  <si>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</si>
  <si>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10111090</t>
  </si>
  <si>
    <t>Здійснення заходів / реалізація проектів з енергозбереження</t>
  </si>
  <si>
    <t>Проведення капітального ремонту приміщень</t>
  </si>
  <si>
    <t>Придбання  обладнання і предметів довгострокового користування</t>
  </si>
  <si>
    <t>Погашення кредиторської заборгованості</t>
  </si>
  <si>
    <t>Усього</t>
  </si>
  <si>
    <t>Назва регіональної цільової програми та підпрограми</t>
  </si>
  <si>
    <t>10.</t>
  </si>
  <si>
    <t xml:space="preserve">Результативні показники  бюджетної програми у розрізі підпрограм і завдань : </t>
  </si>
  <si>
    <t>Назва показника</t>
  </si>
  <si>
    <t>Одиниця виміру</t>
  </si>
  <si>
    <t>Джерело інформації</t>
  </si>
  <si>
    <t>Значення показника</t>
  </si>
  <si>
    <t>затрат:</t>
  </si>
  <si>
    <t>од.</t>
  </si>
  <si>
    <t>середньорічне число штатних одиниць адмінперсоналу, за умовами оплати віднесених до педагогічного персоналу</t>
  </si>
  <si>
    <t>обсяги видатків</t>
  </si>
  <si>
    <t>тис.грн.</t>
  </si>
  <si>
    <t>продукту</t>
  </si>
  <si>
    <t>осіб</t>
  </si>
  <si>
    <t>ефективності</t>
  </si>
  <si>
    <t xml:space="preserve">Розрахунково </t>
  </si>
  <si>
    <t>якості</t>
  </si>
  <si>
    <t>%</t>
  </si>
  <si>
    <t>х</t>
  </si>
  <si>
    <t>Завдання:   Здійснення заходів / реалізація проектів з енергозбереження</t>
  </si>
  <si>
    <t>затрат</t>
  </si>
  <si>
    <t>"План про виконання заходів з енергозбереження"</t>
  </si>
  <si>
    <t>кількість установ за якими проводиться заходи з енергозбереження</t>
  </si>
  <si>
    <t>середні витрати на заходи з енергозбереження на одну установу</t>
  </si>
  <si>
    <t xml:space="preserve">темп зростання середніх витрат на заходи з енергозбереження порівняно з минулим роком </t>
  </si>
  <si>
    <t>Завдання:  Проведення капітального ремонту приміщень</t>
  </si>
  <si>
    <t>грн.</t>
  </si>
  <si>
    <t>Ф.№4-1-Звіт про надходження і використання коштів, отриманих як плата за послуги, Ф.№4-3-</t>
  </si>
  <si>
    <t>площа приміщень, що потребує капітального ремонту</t>
  </si>
  <si>
    <t>кв.м.</t>
  </si>
  <si>
    <t>Акти обстеження будівлі, дефектні акти</t>
  </si>
  <si>
    <t>площа приміщень, що планується відремонтувати</t>
  </si>
  <si>
    <t>середня вартість ремонту на 1 кв.м. приміщення</t>
  </si>
  <si>
    <t>Розрахунково (стр.3:стр.6)</t>
  </si>
  <si>
    <t>відсоток площі приміщень, які планується відремонтувати, до площі приміщень, що потребує ремонту</t>
  </si>
  <si>
    <t>Розрахунково (стр.4:стр.6)</t>
  </si>
  <si>
    <t>темп зростання середньої вартості ремонту на 1 кв.м. приміщення порівняно з попереднім роком</t>
  </si>
  <si>
    <t>Розрахунково</t>
  </si>
  <si>
    <t>динаміка споживання комунальних послуг та енергоносіїв, % (по відношенню до спожитого обсягу в базовому році (рік, який передує року здійснення заходів з енергозбереження)</t>
  </si>
  <si>
    <t>1011100</t>
  </si>
  <si>
    <t>Завдання:   Придбання  обладнання і предметів довгострокового користування</t>
  </si>
  <si>
    <t>Кошторис на 2014р., План асигнувань на 2014р., Довідки про зміни до кошторису</t>
  </si>
  <si>
    <t>Кількість одиниць придбаного обладнання</t>
  </si>
  <si>
    <t>Розрахунки до кошторису</t>
  </si>
  <si>
    <t>Середні видатки на придбання одиниці обладнання</t>
  </si>
  <si>
    <t>Завдання:   Погашення кредиторської заборгованості</t>
  </si>
  <si>
    <t>Ф.№7</t>
  </si>
  <si>
    <t>11.</t>
  </si>
  <si>
    <t>Джерела фінансування інвестиційних проектів у розрізі підпрограм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</si>
  <si>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</si>
  <si>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</si>
  <si>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</si>
  <si>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видатківзвітного періоду 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</si>
  <si>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</si>
  <si>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</si>
  <si>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разом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</si>
  <si>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</si>
  <si>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</t>
  </si>
  <si>
    <t>3 Прогноз видатків до кінця реалізації інвестиційного проекту зазначається з розбивкою за роками</t>
  </si>
  <si>
    <t>(підпис)</t>
  </si>
  <si>
    <t>ПОГОДЖЕНО</t>
  </si>
  <si>
    <t>(грн.)</t>
  </si>
  <si>
    <t xml:space="preserve">Начальник  відділу освіти, молоді та спорту </t>
  </si>
  <si>
    <t>О.В.Єпанча</t>
  </si>
  <si>
    <t>С.В.Горбуліна</t>
  </si>
  <si>
    <t>Отчет о совместимости для 070401.xls</t>
  </si>
  <si>
    <t>Дата отчета: 20.01.2017 8:23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</si>
  <si>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</si>
  <si>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</si>
  <si>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</si>
  <si>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</si>
  <si>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'паспорт 2016'!H82</t>
  </si>
  <si>
    <t>Відділ освіти, молоді та спорту Новомиргородської райдержадміністрації</t>
  </si>
  <si>
    <t>0810</t>
  </si>
  <si>
    <t>кількість придбаного малоцінного спортивного обладнання та інвентарю</t>
  </si>
  <si>
    <t>розрахунок</t>
  </si>
  <si>
    <t xml:space="preserve">Звітність Ф № 5 фк </t>
  </si>
  <si>
    <t>кількісь учнів в порівняно з минулим роком</t>
  </si>
  <si>
    <t xml:space="preserve">Кошторис на 2017 р. </t>
  </si>
  <si>
    <t>Новомиргородської РДА</t>
  </si>
  <si>
    <t>Начальник фінансового управління</t>
  </si>
  <si>
    <t xml:space="preserve"> </t>
  </si>
  <si>
    <t xml:space="preserve">   9.    Перелік регіональних цільових програм, які виконуються у складі бюджетної програми:</t>
  </si>
  <si>
    <t xml:space="preserve">Звітність Ф № 5 фк  </t>
  </si>
  <si>
    <r>
      <t>Закону України «Про фізичну культуру і спорт»  від 24.12.1993 року №3808-</t>
    </r>
    <r>
      <rPr>
        <sz val="11"/>
        <rFont val="Arial"/>
        <family val="2"/>
      </rPr>
      <t>XII</t>
    </r>
    <r>
      <rPr>
        <sz val="11"/>
        <rFont val="Times New Roman"/>
        <family val="1"/>
      </rPr>
      <t xml:space="preserve"> . </t>
    </r>
  </si>
  <si>
    <t>Наказ МФУ від 26.08.2014 №836 "Про деякі питання запровадження програмно - цільового методу складання та виконання місцевих бюджетів"</t>
  </si>
  <si>
    <t>зведення планів по мережі, штатах і контингентах установ, що фінансуються з місцевих бюджетів на 2017 рік</t>
  </si>
  <si>
    <t>у тому числі тренерів</t>
  </si>
  <si>
    <t xml:space="preserve">осіб </t>
  </si>
  <si>
    <t>кількість учнів комунальних дитячо-юнацьких спортивних шкіл, видатки на утримання яких здійснюються з бюджету, у розрізі їх видів (ДЮСШ), що взяли участь у регіональних спортивних змаганнях</t>
  </si>
  <si>
    <t>середньомісячна заробітна плата  працівника дитячо-юнацької спортивної школи, видатки на утримання якої здійснюються з бюджету (ДЮСШ)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</si>
  <si>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у розрахунку на одного учня (ДЮСШ)</t>
  </si>
  <si>
    <t>середні витрати на забезпечення участі одного учня дитячо-юнацьких спортивних шкіл, видатки на утримання яких здійснюються з бюджету у регіональних спортивних змаганнях (ДЮСШ)</t>
  </si>
  <si>
    <t>динаміка  кількості учнів комунальних дитячо-юнацьких спортивних шкіл, видатки на утримання яких здійснюються з бюджету (ДЮСШ), порівняно з минулим роком</t>
  </si>
  <si>
    <t>спеціального фонду -</t>
  </si>
  <si>
    <t>оборотна відомість по рахунках 113, 114</t>
  </si>
  <si>
    <t>тис. грн.</t>
  </si>
  <si>
    <t>( тис.грн.)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</si>
  <si>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(ДЮСШ)</t>
  </si>
  <si>
    <t>обсяг витрат на утримання комунальних дитячо-юнацьких спортивних шкіл в розрізі їх видів , видатки на утримання яких здійснюються з бюджету  (ДЮСШ)</t>
  </si>
  <si>
    <t>кількість штатних працівників комунальних дитячо-юнацьких спортивних шкіл, видатки на утримання яких  здійснюються з бюджету, у розрізі їх видів (ДЮСШ)</t>
  </si>
  <si>
    <t>Підтримка спорту вищих досягнень та організацій, які здійснюють фізкультурно - спортивну діяльність в регіоні</t>
  </si>
  <si>
    <t>фізичної культури та спорту</t>
  </si>
  <si>
    <t>Підпрограма: Підтримка спорту вищих досягнень та організацій, які здійснюють фізкультурно-спортивну діяльність в регіоні.   Завдання: Заохочення видатних спортсменів, тренерів та діячів фізичної культури і спорту регіону.</t>
  </si>
  <si>
    <t>кількість видів заохочень / винагород, що виплачуються щомісяця.</t>
  </si>
  <si>
    <t>розрахунково</t>
  </si>
  <si>
    <t>Здійснення фізкультурно-масової роботи серед населення, підтримка спорту вищих досягнень та заходи з регіонального розвитку</t>
  </si>
  <si>
    <t xml:space="preserve"> середньомісячний розмір заохочення/винагороди (стипендія) для одного отримувача (спортсмена)</t>
  </si>
  <si>
    <t>динаміка кількості отримувачів( спортсмени), порівняно з минулим роком.</t>
  </si>
  <si>
    <t>кількість отримувачів заохочень/винагород (спортсмени)</t>
  </si>
  <si>
    <t>"Положення про стипендії на спортсменів Новомиргородського району - переможців та призерів чемпіонату України" затверджене рішеннам сесії районної ради від 24.02.2017 року №214</t>
  </si>
  <si>
    <t>Інші заходи з розвитку фізичної культури та спорту</t>
  </si>
  <si>
    <t>Районна цільова соціальна програма розвитку фізичної культури і спорту  на 2017-2020 роки затверджена рішенням Новомиргородської районної ради №173 від 23.12.2006 року</t>
  </si>
  <si>
    <t>0600000</t>
  </si>
  <si>
    <t>0610000</t>
  </si>
  <si>
    <t>0615060</t>
  </si>
  <si>
    <t>бюджетної програми місцевого бюджету на 2018 рік</t>
  </si>
  <si>
    <t xml:space="preserve">Рішення Новомиргородської районної ради  від 22.12.17р.№ 304 "Про районний бюджет на 2018 рік" </t>
  </si>
  <si>
    <t>0615062</t>
  </si>
  <si>
    <t>наказ начальника відділу освіти, молоді та спорту</t>
  </si>
  <si>
    <t xml:space="preserve">Новомиргородської РДА </t>
  </si>
  <si>
    <t>від "_____" ____________ _______р.  №_________</t>
  </si>
  <si>
    <t>та начальника  фінансового управління</t>
  </si>
  <si>
    <t>Районна цільова соціальна програма розвитку фізичної культури і спорту  на 2017-2020 роки затверджена рішенням Новомиргородської районної ради №173 від 23.12.2016 року</t>
  </si>
  <si>
    <t>Завдання: Заохочення видатних спортсменів, тренерів та діячів фізичної культури і спорту регіону.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</si>
</sst>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  <numFmt numFmtId="183" formatCode="#,##0.000_ ;[Red]\-#,##0.000\ "/>
    <numFmt numFmtId="184" formatCode="#,##0.00000"/>
    <numFmt numFmtId="185" formatCode="#,##0.000000"/>
    <numFmt numFmtId="186" formatCode="#,##0.0000"/>
    <numFmt numFmtId="187" formatCode="0.0%"/>
    <numFmt numFmtId="188" formatCode="0.0"/>
    <numFmt numFmtId="189" formatCode="0.00000"/>
    <numFmt numFmtId="190" formatCode="0.0000"/>
    <numFmt numFmtId="191" formatCode="0.000000"/>
    <numFmt numFmtId="192" formatCode="0.00000000"/>
    <numFmt numFmtId="193" formatCode="0.0000000"/>
    <numFmt numFmtId="194" formatCode="0.000%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justify"/>
    </xf>
    <xf numFmtId="0" fontId="28" fillId="0" borderId="0" xfId="0" applyFont="1" applyFill="1" applyAlignment="1">
      <alignment horizontal="center" vertical="justify"/>
    </xf>
    <xf numFmtId="180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181" fontId="33" fillId="0" borderId="0" xfId="0" applyNumberFormat="1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184" fontId="35" fillId="0" borderId="0" xfId="0" applyNumberFormat="1" applyFont="1" applyFill="1" applyBorder="1" applyAlignment="1">
      <alignment vertical="center"/>
    </xf>
    <xf numFmtId="184" fontId="37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2" fillId="24" borderId="13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180" fontId="24" fillId="24" borderId="0" xfId="0" applyNumberFormat="1" applyFont="1" applyFill="1" applyBorder="1" applyAlignment="1">
      <alignment horizontal="center" vertical="center" wrapText="1"/>
    </xf>
    <xf numFmtId="180" fontId="32" fillId="24" borderId="0" xfId="0" applyNumberFormat="1" applyFont="1" applyFill="1" applyBorder="1" applyAlignment="1">
      <alignment horizontal="center" vertical="center" wrapText="1"/>
    </xf>
    <xf numFmtId="184" fontId="32" fillId="0" borderId="0" xfId="0" applyNumberFormat="1" applyFont="1" applyFill="1" applyBorder="1" applyAlignment="1">
      <alignment horizontal="center" vertical="center" wrapText="1"/>
    </xf>
    <xf numFmtId="184" fontId="3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1" fillId="0" borderId="11" xfId="53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vertical="center"/>
    </xf>
    <xf numFmtId="0" fontId="41" fillId="0" borderId="13" xfId="53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184" fontId="24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180" fontId="30" fillId="0" borderId="11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22" fillId="0" borderId="0" xfId="0" applyFont="1" applyFill="1" applyBorder="1" applyAlignment="1">
      <alignment/>
    </xf>
    <xf numFmtId="0" fontId="44" fillId="0" borderId="0" xfId="0" applyFont="1" applyFill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0" borderId="22" xfId="42" applyBorder="1" applyAlignment="1" applyProtection="1">
      <alignment horizontal="center" vertical="top" wrapText="1"/>
      <protection/>
    </xf>
    <xf numFmtId="0" fontId="41" fillId="0" borderId="23" xfId="53" applyFont="1" applyFill="1" applyBorder="1" applyAlignment="1">
      <alignment horizontal="center" vertical="center" wrapText="1"/>
      <protection/>
    </xf>
    <xf numFmtId="180" fontId="28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181" fontId="24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26" fillId="0" borderId="11" xfId="53" applyFont="1" applyFill="1" applyBorder="1" applyAlignment="1">
      <alignment horizontal="center" vertical="top"/>
      <protection/>
    </xf>
    <xf numFmtId="0" fontId="50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8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181" fontId="32" fillId="0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181" fontId="24" fillId="0" borderId="13" xfId="0" applyNumberFormat="1" applyFont="1" applyFill="1" applyBorder="1" applyAlignment="1">
      <alignment horizontal="center" vertical="center" wrapText="1"/>
    </xf>
    <xf numFmtId="181" fontId="24" fillId="0" borderId="15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3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left" vertical="center" wrapText="1"/>
      <protection/>
    </xf>
    <xf numFmtId="0" fontId="26" fillId="0" borderId="14" xfId="53" applyFont="1" applyFill="1" applyBorder="1" applyAlignment="1">
      <alignment horizontal="left" vertical="center" wrapText="1"/>
      <protection/>
    </xf>
    <xf numFmtId="0" fontId="26" fillId="0" borderId="15" xfId="53" applyFont="1" applyFill="1" applyBorder="1" applyAlignment="1">
      <alignment horizontal="left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184" fontId="24" fillId="0" borderId="13" xfId="0" applyNumberFormat="1" applyFont="1" applyFill="1" applyBorder="1" applyAlignment="1">
      <alignment horizontal="center" vertical="center"/>
    </xf>
    <xf numFmtId="184" fontId="24" fillId="0" borderId="14" xfId="0" applyNumberFormat="1" applyFont="1" applyFill="1" applyBorder="1" applyAlignment="1">
      <alignment horizontal="center" vertical="center"/>
    </xf>
    <xf numFmtId="184" fontId="24" fillId="0" borderId="15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1" fontId="45" fillId="0" borderId="16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181" fontId="47" fillId="0" borderId="16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53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left" vertical="center" wrapText="1"/>
    </xf>
    <xf numFmtId="0" fontId="30" fillId="25" borderId="15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180" fontId="30" fillId="0" borderId="13" xfId="0" applyNumberFormat="1" applyFont="1" applyFill="1" applyBorder="1" applyAlignment="1">
      <alignment horizontal="center" vertical="center"/>
    </xf>
    <xf numFmtId="180" fontId="30" fillId="0" borderId="14" xfId="0" applyNumberFormat="1" applyFont="1" applyFill="1" applyBorder="1" applyAlignment="1">
      <alignment horizontal="center" vertical="center"/>
    </xf>
    <xf numFmtId="180" fontId="30" fillId="0" borderId="15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left" vertical="center" wrapText="1"/>
    </xf>
    <xf numFmtId="0" fontId="30" fillId="26" borderId="14" xfId="0" applyFont="1" applyFill="1" applyBorder="1" applyAlignment="1">
      <alignment horizontal="left" vertical="center" wrapText="1"/>
    </xf>
    <xf numFmtId="0" fontId="30" fillId="26" borderId="15" xfId="0" applyFont="1" applyFill="1" applyBorder="1" applyAlignment="1">
      <alignment horizontal="left" vertical="center" wrapText="1"/>
    </xf>
    <xf numFmtId="180" fontId="24" fillId="0" borderId="13" xfId="0" applyNumberFormat="1" applyFont="1" applyFill="1" applyBorder="1" applyAlignment="1">
      <alignment horizontal="center" vertical="center"/>
    </xf>
    <xf numFmtId="180" fontId="24" fillId="0" borderId="14" xfId="0" applyNumberFormat="1" applyFont="1" applyFill="1" applyBorder="1" applyAlignment="1">
      <alignment horizontal="center" vertical="center"/>
    </xf>
    <xf numFmtId="180" fontId="24" fillId="0" borderId="15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184" fontId="30" fillId="0" borderId="13" xfId="0" applyNumberFormat="1" applyFont="1" applyFill="1" applyBorder="1" applyAlignment="1">
      <alignment horizontal="center" vertical="center"/>
    </xf>
    <xf numFmtId="184" fontId="30" fillId="0" borderId="14" xfId="0" applyNumberFormat="1" applyFont="1" applyFill="1" applyBorder="1" applyAlignment="1">
      <alignment horizontal="center" vertical="center"/>
    </xf>
    <xf numFmtId="184" fontId="30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1" fillId="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4" fontId="24" fillId="0" borderId="24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center" vertical="center"/>
    </xf>
    <xf numFmtId="4" fontId="24" fillId="0" borderId="27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horizontal="center" vertical="center" wrapText="1"/>
      <protection/>
    </xf>
    <xf numFmtId="9" fontId="24" fillId="0" borderId="11" xfId="0" applyNumberFormat="1" applyFont="1" applyFill="1" applyBorder="1" applyAlignment="1">
      <alignment horizontal="center" vertical="center"/>
    </xf>
    <xf numFmtId="187" fontId="24" fillId="0" borderId="11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53" applyFont="1" applyFill="1" applyBorder="1" applyAlignment="1">
      <alignment horizontal="center" vertical="center" wrapText="1"/>
      <protection/>
    </xf>
    <xf numFmtId="0" fontId="23" fillId="0" borderId="25" xfId="53" applyFont="1" applyFill="1" applyBorder="1" applyAlignment="1">
      <alignment horizontal="center" vertical="center" wrapText="1"/>
      <protection/>
    </xf>
    <xf numFmtId="0" fontId="23" fillId="0" borderId="28" xfId="53" applyFont="1" applyFill="1" applyBorder="1" applyAlignment="1">
      <alignment horizontal="center" vertical="center" wrapText="1"/>
      <protection/>
    </xf>
    <xf numFmtId="0" fontId="23" fillId="0" borderId="29" xfId="53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99;&#1081;%20&#1086;&#1090;&#1076;&#1077;&#1083;\&#1087;&#1088;&#1086;&#1077;&#1082;&#1090;&#1080;%20&#1073;&#1102;&#1076;&#1078;&#1077;&#1090;&#1072;\&#1055;&#1088;&#1086;&#1077;&#1082;&#1090;%202016\&#1055;&#1062;&#1052;%20070000%20&#1085;&#1072;%202016%20&#1088;&#1110;&#1082;\&#1041;&#1102;&#1076;&#1078;.&#1079;&#1072;&#1087;&#1080;&#1090;%20&#1085;&#1072;%202016%20&#1088;&#1110;&#1082;%20&#1087;&#1077;&#1088;&#1077;&#1074;.%20&#1044;.&#1060;%20&#1085;&#1072;%2027.01.16%20&#1088;\&#1054;&#1089;&#1074;_&#1090;&#1072;%20&#1073;&#1102;&#1076;.&#1079;&#1072;&#1087;&#1080;&#1090;\070401_101110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(п.1-п.5)"/>
      <sheetName val="п.5 (5.1)"/>
      <sheetName val="2015-2(п.5,.5,2) "/>
      <sheetName val="п.5 (5.3)"/>
      <sheetName val="п.5,.5,4"/>
      <sheetName val="п.6(6.1-6.2)"/>
      <sheetName val="п.7 (7.1, 7.2)"/>
      <sheetName val="п.8, п.9"/>
      <sheetName val="п.10 (10.1, 10.2)"/>
      <sheetName val="п.11.1"/>
      <sheetName val="п.12 (12.1, 12.2, 12.3)"/>
      <sheetName val="таб.12.5"/>
      <sheetName val="табл.13"/>
      <sheetName val="табл.14"/>
      <sheetName val="додатковий"/>
      <sheetName val="додатковий спец.р."/>
      <sheetName val="зміна рез зав.1"/>
      <sheetName val="дод.бюджет (прогноз.роки)"/>
      <sheetName val="дод.спец.рах. (прогноз.роки)"/>
      <sheetName val="зміна рез зав.1 (2)"/>
      <sheetName val="Пояснення"/>
      <sheetName val="паспорт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81"/>
  <sheetViews>
    <sheetView showZeros="0" tabSelected="1" view="pageBreakPreview" zoomScaleNormal="75" zoomScaleSheetLayoutView="100" zoomScalePageLayoutView="0" workbookViewId="0" topLeftCell="A105">
      <selection activeCell="D79" sqref="D79"/>
    </sheetView>
  </sheetViews>
  <sheetFormatPr defaultColWidth="9.00390625" defaultRowHeight="12.75"/>
  <cols>
    <col min="1" max="1" width="4.125" style="6" customWidth="1"/>
    <col min="2" max="2" width="6.75390625" style="6" customWidth="1"/>
    <col min="3" max="3" width="6.875" style="2" customWidth="1"/>
    <col min="4" max="4" width="10.75390625" style="2" customWidth="1"/>
    <col min="5" max="5" width="12.375" style="2" customWidth="1"/>
    <col min="6" max="6" width="18.875" style="2" customWidth="1"/>
    <col min="7" max="7" width="8.25390625" style="2" customWidth="1"/>
    <col min="8" max="8" width="12.25390625" style="2" customWidth="1"/>
    <col min="9" max="9" width="25.125" style="2" customWidth="1"/>
    <col min="10" max="10" width="8.25390625" style="2" customWidth="1"/>
    <col min="11" max="11" width="11.00390625" style="2" customWidth="1"/>
    <col min="12" max="12" width="10.75390625" style="2" customWidth="1"/>
    <col min="13" max="13" width="37.75390625" style="2" customWidth="1"/>
    <col min="14" max="16384" width="9.125" style="2" customWidth="1"/>
  </cols>
  <sheetData>
    <row r="1" ht="15" customHeight="1" hidden="1">
      <c r="K1" s="1"/>
    </row>
    <row r="2" ht="12" customHeight="1" hidden="1"/>
    <row r="3" ht="12" customHeight="1" hidden="1"/>
    <row r="4" ht="12" customHeight="1">
      <c r="K4" s="3"/>
    </row>
    <row r="5" spans="10:14" ht="12" customHeight="1">
      <c r="J5" s="5"/>
      <c r="K5" s="4" t="s">
        <v>0</v>
      </c>
      <c r="N5" s="5"/>
    </row>
    <row r="6" spans="10:14" ht="15" customHeight="1">
      <c r="J6" s="5"/>
      <c r="K6" s="5" t="s">
        <v>159</v>
      </c>
      <c r="L6" s="5"/>
      <c r="M6" s="5"/>
      <c r="N6" s="5"/>
    </row>
    <row r="7" spans="10:14" ht="15.75" customHeight="1">
      <c r="J7" s="5"/>
      <c r="K7" s="5" t="s">
        <v>160</v>
      </c>
      <c r="L7" s="5"/>
      <c r="M7" s="5"/>
      <c r="N7" s="5"/>
    </row>
    <row r="8" spans="10:14" ht="15.75" customHeight="1">
      <c r="J8" s="5"/>
      <c r="K8" s="5" t="s">
        <v>162</v>
      </c>
      <c r="L8" s="5"/>
      <c r="M8" s="5"/>
      <c r="N8" s="5"/>
    </row>
    <row r="9" spans="10:14" ht="15" customHeight="1">
      <c r="J9" s="5"/>
      <c r="K9" s="5" t="s">
        <v>119</v>
      </c>
      <c r="L9" s="5"/>
      <c r="M9" s="5"/>
      <c r="N9" s="5"/>
    </row>
    <row r="10" spans="10:14" ht="15" customHeight="1">
      <c r="J10" s="5"/>
      <c r="K10" s="2" t="s">
        <v>161</v>
      </c>
      <c r="L10" s="137"/>
      <c r="M10" s="137"/>
      <c r="N10" s="5"/>
    </row>
    <row r="11" spans="1:14" s="68" customFormat="1" ht="14.25" customHeight="1">
      <c r="A11" s="129"/>
      <c r="B11" s="129"/>
      <c r="J11" s="133"/>
      <c r="K11" s="2"/>
      <c r="L11" s="2"/>
      <c r="M11" s="2"/>
      <c r="N11" s="136"/>
    </row>
    <row r="12" spans="10:14" ht="15" customHeight="1">
      <c r="J12" s="5"/>
      <c r="K12" s="5"/>
      <c r="L12" s="5"/>
      <c r="M12" s="5"/>
      <c r="N12" s="136"/>
    </row>
    <row r="13" spans="10:14" ht="15" customHeight="1">
      <c r="J13" s="5"/>
      <c r="K13" s="5"/>
      <c r="L13" s="5"/>
      <c r="M13" s="5"/>
      <c r="N13" s="5"/>
    </row>
    <row r="14" spans="10:14" ht="15" customHeight="1">
      <c r="J14" s="5"/>
      <c r="N14" s="5"/>
    </row>
    <row r="15" spans="10:14" ht="15" customHeight="1">
      <c r="J15" s="5"/>
      <c r="N15" s="5"/>
    </row>
    <row r="16" spans="10:14" ht="15" customHeight="1">
      <c r="J16" s="5"/>
      <c r="N16" s="5"/>
    </row>
    <row r="17" spans="10:13" ht="5.25" customHeight="1">
      <c r="J17" s="5"/>
      <c r="K17" s="126"/>
      <c r="L17" s="5"/>
      <c r="M17" s="5"/>
    </row>
    <row r="18" spans="10:14" ht="15.75" hidden="1">
      <c r="J18" s="5"/>
      <c r="K18" s="5"/>
      <c r="L18" s="5"/>
      <c r="M18" s="5"/>
      <c r="N18" s="121"/>
    </row>
    <row r="19" spans="10:14" ht="15.75" hidden="1">
      <c r="J19" s="5"/>
      <c r="K19" s="5"/>
      <c r="L19" s="5"/>
      <c r="M19" s="5"/>
      <c r="N19" s="121"/>
    </row>
    <row r="20" spans="10:14" ht="15.75" customHeight="1" hidden="1">
      <c r="J20" s="5"/>
      <c r="K20" s="5"/>
      <c r="L20" s="5"/>
      <c r="M20" s="5"/>
      <c r="N20" s="121"/>
    </row>
    <row r="21" spans="10:14" ht="15.75" customHeight="1" hidden="1">
      <c r="J21" s="5"/>
      <c r="K21" s="5"/>
      <c r="L21" s="5"/>
      <c r="M21" s="5"/>
      <c r="N21" s="121"/>
    </row>
    <row r="22" spans="10:14" ht="15.75" hidden="1">
      <c r="J22" s="5"/>
      <c r="K22" s="5"/>
      <c r="L22" s="5"/>
      <c r="M22" s="5"/>
      <c r="N22" s="121"/>
    </row>
    <row r="23" spans="10:14" ht="15.75" hidden="1">
      <c r="J23" s="5"/>
      <c r="K23" s="5"/>
      <c r="L23" s="5"/>
      <c r="M23" s="5"/>
      <c r="N23" s="121"/>
    </row>
    <row r="24" spans="6:13" ht="15.75" customHeight="1">
      <c r="F24" s="165" t="s">
        <v>1</v>
      </c>
      <c r="G24" s="165"/>
      <c r="H24" s="165"/>
      <c r="I24" s="165"/>
      <c r="J24" s="165"/>
      <c r="K24" s="5"/>
      <c r="L24" s="5"/>
      <c r="M24" s="5"/>
    </row>
    <row r="25" spans="5:12" ht="15.75" customHeight="1">
      <c r="E25" s="165" t="s">
        <v>156</v>
      </c>
      <c r="F25" s="165"/>
      <c r="G25" s="165"/>
      <c r="H25" s="165"/>
      <c r="I25" s="165"/>
      <c r="J25" s="165"/>
      <c r="K25" s="165"/>
      <c r="L25" s="165"/>
    </row>
    <row r="26" ht="10.5" customHeight="1">
      <c r="K26" s="7"/>
    </row>
    <row r="27" ht="12.75" customHeight="1"/>
    <row r="28" spans="1:13" ht="19.5">
      <c r="A28" s="8"/>
      <c r="B28" s="9" t="s">
        <v>2</v>
      </c>
      <c r="C28" s="138" t="s">
        <v>153</v>
      </c>
      <c r="D28" s="138"/>
      <c r="E28" s="169" t="s">
        <v>112</v>
      </c>
      <c r="F28" s="169"/>
      <c r="G28" s="169"/>
      <c r="H28" s="169"/>
      <c r="I28" s="169"/>
      <c r="J28" s="169"/>
      <c r="K28" s="169"/>
      <c r="L28" s="169"/>
      <c r="M28" s="169"/>
    </row>
    <row r="29" spans="1:13" ht="15.75">
      <c r="A29" s="2"/>
      <c r="B29" s="10"/>
      <c r="C29" s="11" t="s">
        <v>3</v>
      </c>
      <c r="F29" s="207" t="s">
        <v>4</v>
      </c>
      <c r="G29" s="207"/>
      <c r="H29" s="207"/>
      <c r="I29" s="207"/>
      <c r="J29" s="207"/>
      <c r="K29" s="207"/>
      <c r="L29" s="207"/>
      <c r="M29" s="207"/>
    </row>
    <row r="30" spans="1:10" ht="12.75" customHeight="1">
      <c r="A30" s="2"/>
      <c r="B30" s="10"/>
      <c r="F30" s="5"/>
      <c r="G30" s="5"/>
      <c r="H30" s="5"/>
      <c r="I30" s="5"/>
      <c r="J30" s="5"/>
    </row>
    <row r="31" spans="1:13" ht="19.5" customHeight="1">
      <c r="A31" s="8"/>
      <c r="B31" s="9" t="s">
        <v>5</v>
      </c>
      <c r="C31" s="138" t="s">
        <v>154</v>
      </c>
      <c r="D31" s="138"/>
      <c r="E31" s="169" t="s">
        <v>112</v>
      </c>
      <c r="F31" s="169"/>
      <c r="G31" s="169"/>
      <c r="H31" s="169"/>
      <c r="I31" s="169"/>
      <c r="J31" s="169"/>
      <c r="K31" s="169"/>
      <c r="L31" s="169"/>
      <c r="M31" s="169"/>
    </row>
    <row r="32" spans="1:13" ht="15.75">
      <c r="A32" s="2"/>
      <c r="B32" s="10"/>
      <c r="C32" s="11" t="s">
        <v>3</v>
      </c>
      <c r="F32" s="207" t="s">
        <v>6</v>
      </c>
      <c r="G32" s="207"/>
      <c r="H32" s="207"/>
      <c r="I32" s="207"/>
      <c r="J32" s="207"/>
      <c r="K32" s="207"/>
      <c r="L32" s="207"/>
      <c r="M32" s="207"/>
    </row>
    <row r="33" spans="1:10" ht="12.75" customHeight="1">
      <c r="A33" s="2"/>
      <c r="B33" s="10"/>
      <c r="F33" s="5"/>
      <c r="G33" s="5"/>
      <c r="H33" s="5"/>
      <c r="I33" s="5"/>
      <c r="J33" s="5"/>
    </row>
    <row r="34" spans="1:13" ht="25.5" customHeight="1">
      <c r="A34" s="8"/>
      <c r="B34" s="9" t="s">
        <v>7</v>
      </c>
      <c r="C34" s="138" t="s">
        <v>155</v>
      </c>
      <c r="D34" s="138"/>
      <c r="E34" s="130" t="s">
        <v>121</v>
      </c>
      <c r="F34" s="170" t="s">
        <v>151</v>
      </c>
      <c r="G34" s="170"/>
      <c r="H34" s="170"/>
      <c r="I34" s="170"/>
      <c r="J34" s="170"/>
      <c r="K34" s="170"/>
      <c r="L34" s="170"/>
      <c r="M34" s="170"/>
    </row>
    <row r="35" spans="1:13" ht="15.75">
      <c r="A35" s="2"/>
      <c r="B35" s="10"/>
      <c r="C35" s="207" t="s">
        <v>3</v>
      </c>
      <c r="D35" s="207"/>
      <c r="E35" s="11" t="s">
        <v>10</v>
      </c>
      <c r="F35" s="207" t="s">
        <v>11</v>
      </c>
      <c r="G35" s="207"/>
      <c r="H35" s="207"/>
      <c r="I35" s="207"/>
      <c r="J35" s="207"/>
      <c r="K35" s="207"/>
      <c r="L35" s="207"/>
      <c r="M35" s="207"/>
    </row>
    <row r="36" spans="1:2" ht="15.75">
      <c r="A36" s="2"/>
      <c r="B36" s="10"/>
    </row>
    <row r="37" spans="1:13" ht="58.5" customHeight="1">
      <c r="A37" s="12"/>
      <c r="B37" s="13" t="s">
        <v>12</v>
      </c>
      <c r="C37" s="206" t="s">
        <v>13</v>
      </c>
      <c r="D37" s="206"/>
      <c r="E37" s="206"/>
      <c r="F37" s="205">
        <f>F38+F39</f>
        <v>3.6</v>
      </c>
      <c r="G37" s="205"/>
      <c r="H37" s="205"/>
      <c r="I37" s="97" t="s">
        <v>136</v>
      </c>
      <c r="J37" s="95"/>
      <c r="K37" s="14"/>
      <c r="M37" s="15"/>
    </row>
    <row r="38" spans="1:13" ht="18.75">
      <c r="A38" s="8"/>
      <c r="B38" s="9"/>
      <c r="C38" s="2" t="s">
        <v>14</v>
      </c>
      <c r="F38" s="208">
        <f>H84</f>
        <v>3.6</v>
      </c>
      <c r="G38" s="208"/>
      <c r="H38" s="208"/>
      <c r="I38" s="97" t="s">
        <v>136</v>
      </c>
      <c r="J38" s="95"/>
      <c r="K38" s="16"/>
      <c r="M38" s="15"/>
    </row>
    <row r="39" spans="2:13" ht="15.75">
      <c r="B39" s="17"/>
      <c r="C39" s="2" t="s">
        <v>134</v>
      </c>
      <c r="F39" s="208">
        <f>J84</f>
        <v>0</v>
      </c>
      <c r="G39" s="208"/>
      <c r="H39" s="208"/>
      <c r="I39" s="97" t="s">
        <v>136</v>
      </c>
      <c r="J39" s="95"/>
      <c r="K39" s="14"/>
      <c r="M39" s="15"/>
    </row>
    <row r="40" spans="2:11" ht="15.75">
      <c r="B40" s="17"/>
      <c r="F40" s="98"/>
      <c r="G40" s="98"/>
      <c r="H40" s="98"/>
      <c r="I40" s="99"/>
      <c r="J40" s="96"/>
      <c r="K40" s="5"/>
    </row>
    <row r="41" ht="15.75" hidden="1">
      <c r="B41" s="17"/>
    </row>
    <row r="42" spans="1:3" ht="18.75">
      <c r="A42" s="8"/>
      <c r="B42" s="9" t="s">
        <v>15</v>
      </c>
      <c r="C42" s="18" t="s">
        <v>16</v>
      </c>
    </row>
    <row r="43" spans="2:3" ht="15" customHeight="1">
      <c r="B43" s="17"/>
      <c r="C43" s="19" t="s">
        <v>17</v>
      </c>
    </row>
    <row r="44" spans="2:13" ht="15" customHeight="1">
      <c r="B44" s="17"/>
      <c r="C44" s="19" t="s">
        <v>18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ht="15" customHeight="1">
      <c r="B45" s="17"/>
      <c r="C45" s="19" t="s">
        <v>124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5" customHeight="1">
      <c r="B46" s="17"/>
      <c r="C46" s="19" t="s">
        <v>125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5" customHeight="1">
      <c r="B47" s="17"/>
      <c r="C47" s="212" t="s">
        <v>152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</row>
    <row r="48" spans="2:13" ht="15" customHeight="1">
      <c r="B48" s="17"/>
      <c r="C48" s="19" t="s">
        <v>157</v>
      </c>
      <c r="D48" s="124"/>
      <c r="E48" s="124"/>
      <c r="F48" s="124"/>
      <c r="G48" s="124"/>
      <c r="H48" s="124"/>
      <c r="I48" s="124"/>
      <c r="J48" s="124"/>
      <c r="K48" s="124"/>
      <c r="L48" s="19"/>
      <c r="M48" s="19"/>
    </row>
    <row r="49" spans="2:13" ht="15" customHeight="1">
      <c r="B49" s="17"/>
      <c r="C49" s="125"/>
      <c r="D49" s="124"/>
      <c r="E49" s="124"/>
      <c r="F49" s="124"/>
      <c r="G49" s="124"/>
      <c r="H49" s="124"/>
      <c r="I49" s="124"/>
      <c r="J49" s="124"/>
      <c r="K49" s="124"/>
      <c r="L49" s="19"/>
      <c r="M49" s="19"/>
    </row>
    <row r="50" spans="2:13" ht="15" customHeight="1" hidden="1">
      <c r="B50" s="17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</row>
    <row r="51" spans="2:13" ht="15" customHeight="1" hidden="1">
      <c r="B51" s="1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5" customHeight="1" hidden="1">
      <c r="B52" s="1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5" customHeight="1" hidden="1">
      <c r="B53" s="17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5" customHeight="1" hidden="1"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5" customHeight="1" hidden="1">
      <c r="B55" s="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3" ht="15.75" hidden="1">
      <c r="B56" s="17"/>
      <c r="C56" s="19"/>
    </row>
    <row r="57" spans="2:3" ht="15.75" hidden="1">
      <c r="B57" s="17"/>
      <c r="C57" s="19"/>
    </row>
    <row r="58" spans="2:3" ht="15.75" hidden="1">
      <c r="B58" s="17"/>
      <c r="C58" s="19"/>
    </row>
    <row r="59" spans="2:3" ht="15.75" hidden="1">
      <c r="B59" s="17"/>
      <c r="C59" s="19"/>
    </row>
    <row r="60" spans="2:13" ht="15.75" hidden="1">
      <c r="B60" s="17"/>
      <c r="C60" s="19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ht="15.75" hidden="1">
      <c r="B61" s="17"/>
      <c r="C61" s="187"/>
      <c r="D61" s="187"/>
      <c r="E61" s="187"/>
      <c r="F61" s="187"/>
      <c r="G61" s="187"/>
      <c r="H61" s="187"/>
      <c r="I61" s="187"/>
      <c r="J61" s="187"/>
      <c r="K61" s="211"/>
      <c r="L61" s="211"/>
      <c r="M61" s="211"/>
    </row>
    <row r="62" ht="15.75" hidden="1">
      <c r="B62" s="17"/>
    </row>
    <row r="63" ht="0.75" customHeight="1">
      <c r="B63" s="17"/>
    </row>
    <row r="64" spans="1:3" ht="18.75">
      <c r="A64" s="8"/>
      <c r="B64" s="9" t="s">
        <v>19</v>
      </c>
      <c r="C64" s="18" t="s">
        <v>20</v>
      </c>
    </row>
    <row r="65" ht="2.25" customHeight="1">
      <c r="B65" s="17"/>
    </row>
    <row r="66" spans="2:13" ht="15.75">
      <c r="B66" s="17"/>
      <c r="C66" s="5" t="s">
        <v>146</v>
      </c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3" ht="15.75">
      <c r="B67" s="17"/>
      <c r="C67" s="2" t="s">
        <v>142</v>
      </c>
    </row>
    <row r="68" ht="15.75" hidden="1">
      <c r="B68" s="17"/>
    </row>
    <row r="69" spans="1:3" ht="18.75">
      <c r="A69" s="8"/>
      <c r="B69" s="9" t="s">
        <v>21</v>
      </c>
      <c r="C69" s="18" t="s">
        <v>22</v>
      </c>
    </row>
    <row r="70" spans="1:3" ht="9" customHeight="1">
      <c r="A70" s="8"/>
      <c r="B70" s="9"/>
      <c r="C70" s="18"/>
    </row>
    <row r="71" spans="3:13" s="20" customFormat="1" ht="12.75">
      <c r="C71" s="21" t="s">
        <v>23</v>
      </c>
      <c r="D71" s="173" t="s">
        <v>24</v>
      </c>
      <c r="E71" s="173"/>
      <c r="F71" s="173" t="s">
        <v>25</v>
      </c>
      <c r="G71" s="173"/>
      <c r="H71" s="173" t="s">
        <v>26</v>
      </c>
      <c r="I71" s="173"/>
      <c r="J71" s="173"/>
      <c r="K71" s="173"/>
      <c r="L71" s="173"/>
      <c r="M71" s="173"/>
    </row>
    <row r="72" spans="2:13" ht="31.5" customHeight="1">
      <c r="B72" s="17"/>
      <c r="C72" s="22">
        <v>1</v>
      </c>
      <c r="D72" s="172" t="s">
        <v>158</v>
      </c>
      <c r="E72" s="172"/>
      <c r="F72" s="214" t="s">
        <v>113</v>
      </c>
      <c r="G72" s="214"/>
      <c r="H72" s="174" t="s">
        <v>141</v>
      </c>
      <c r="I72" s="175"/>
      <c r="J72" s="175"/>
      <c r="K72" s="175"/>
      <c r="L72" s="175"/>
      <c r="M72" s="176"/>
    </row>
    <row r="73" spans="2:13" ht="31.5" customHeight="1" hidden="1">
      <c r="B73" s="17"/>
      <c r="C73" s="22">
        <v>2</v>
      </c>
      <c r="D73" s="139">
        <v>1015062</v>
      </c>
      <c r="E73" s="140"/>
      <c r="F73" s="139">
        <v>1810</v>
      </c>
      <c r="G73" s="140"/>
      <c r="H73" s="162" t="s">
        <v>141</v>
      </c>
      <c r="I73" s="163"/>
      <c r="J73" s="163"/>
      <c r="K73" s="163"/>
      <c r="L73" s="163"/>
      <c r="M73" s="164"/>
    </row>
    <row r="74" ht="15.75" hidden="1">
      <c r="B74" s="17"/>
    </row>
    <row r="75" spans="1:3" ht="18.75">
      <c r="A75" s="8"/>
      <c r="B75" s="9" t="s">
        <v>28</v>
      </c>
      <c r="C75" s="18" t="s">
        <v>29</v>
      </c>
    </row>
    <row r="76" ht="9.75" customHeight="1">
      <c r="M76" s="23" t="s">
        <v>137</v>
      </c>
    </row>
    <row r="77" spans="1:13" ht="30" customHeight="1">
      <c r="A77" s="24" t="s">
        <v>23</v>
      </c>
      <c r="B77" s="209" t="s">
        <v>24</v>
      </c>
      <c r="C77" s="210"/>
      <c r="D77" s="26" t="s">
        <v>25</v>
      </c>
      <c r="E77" s="213" t="s">
        <v>30</v>
      </c>
      <c r="F77" s="213"/>
      <c r="G77" s="213"/>
      <c r="H77" s="177" t="s">
        <v>31</v>
      </c>
      <c r="I77" s="178"/>
      <c r="J77" s="177" t="s">
        <v>32</v>
      </c>
      <c r="K77" s="178"/>
      <c r="L77" s="177" t="s">
        <v>33</v>
      </c>
      <c r="M77" s="178"/>
    </row>
    <row r="78" spans="1:13" s="29" customFormat="1" ht="9.75" customHeight="1">
      <c r="A78" s="28">
        <v>1</v>
      </c>
      <c r="B78" s="193">
        <v>2</v>
      </c>
      <c r="C78" s="195"/>
      <c r="D78" s="28">
        <v>3</v>
      </c>
      <c r="E78" s="193">
        <v>4</v>
      </c>
      <c r="F78" s="194"/>
      <c r="G78" s="195"/>
      <c r="H78" s="193">
        <v>5</v>
      </c>
      <c r="I78" s="195"/>
      <c r="J78" s="188">
        <v>6</v>
      </c>
      <c r="K78" s="189"/>
      <c r="L78" s="185">
        <v>7</v>
      </c>
      <c r="M78" s="186"/>
    </row>
    <row r="79" spans="1:13" s="32" customFormat="1" ht="92.25" customHeight="1">
      <c r="A79" s="30">
        <v>1</v>
      </c>
      <c r="B79" s="286" t="s">
        <v>158</v>
      </c>
      <c r="C79" s="286"/>
      <c r="D79" s="287" t="s">
        <v>113</v>
      </c>
      <c r="E79" s="147" t="s">
        <v>143</v>
      </c>
      <c r="F79" s="148"/>
      <c r="G79" s="149"/>
      <c r="H79" s="155">
        <v>3.6</v>
      </c>
      <c r="I79" s="156"/>
      <c r="J79" s="155">
        <v>0</v>
      </c>
      <c r="K79" s="156"/>
      <c r="L79" s="155">
        <f>H79+J79</f>
        <v>3.6</v>
      </c>
      <c r="M79" s="156"/>
    </row>
    <row r="80" spans="1:13" s="32" customFormat="1" ht="34.5" customHeight="1" hidden="1">
      <c r="A80" s="30">
        <v>2</v>
      </c>
      <c r="B80" s="172" t="s">
        <v>34</v>
      </c>
      <c r="C80" s="172"/>
      <c r="D80" s="31" t="s">
        <v>9</v>
      </c>
      <c r="E80" s="152" t="s">
        <v>35</v>
      </c>
      <c r="F80" s="153"/>
      <c r="G80" s="154"/>
      <c r="H80" s="155"/>
      <c r="I80" s="156"/>
      <c r="J80" s="155"/>
      <c r="K80" s="156"/>
      <c r="L80" s="150">
        <f>H80+J80</f>
        <v>0</v>
      </c>
      <c r="M80" s="151"/>
    </row>
    <row r="81" spans="1:13" s="32" customFormat="1" ht="15.75" customHeight="1" hidden="1">
      <c r="A81" s="30">
        <v>4</v>
      </c>
      <c r="B81" s="172" t="s">
        <v>34</v>
      </c>
      <c r="C81" s="172"/>
      <c r="D81" s="31" t="s">
        <v>9</v>
      </c>
      <c r="E81" s="152" t="s">
        <v>36</v>
      </c>
      <c r="F81" s="153"/>
      <c r="G81" s="154"/>
      <c r="H81" s="122"/>
      <c r="I81" s="123"/>
      <c r="J81" s="122"/>
      <c r="K81" s="123"/>
      <c r="L81" s="150">
        <f>H81+J81</f>
        <v>0</v>
      </c>
      <c r="M81" s="151"/>
    </row>
    <row r="82" spans="1:14" s="32" customFormat="1" ht="33" customHeight="1" hidden="1">
      <c r="A82" s="30">
        <v>3</v>
      </c>
      <c r="B82" s="172" t="s">
        <v>34</v>
      </c>
      <c r="C82" s="172"/>
      <c r="D82" s="31" t="s">
        <v>9</v>
      </c>
      <c r="E82" s="152" t="s">
        <v>37</v>
      </c>
      <c r="F82" s="153"/>
      <c r="G82" s="154"/>
      <c r="H82" s="155"/>
      <c r="I82" s="156"/>
      <c r="J82" s="155"/>
      <c r="K82" s="156"/>
      <c r="L82" s="150">
        <f>H82+J82</f>
        <v>0</v>
      </c>
      <c r="M82" s="151"/>
      <c r="N82" s="33"/>
    </row>
    <row r="83" spans="1:13" s="34" customFormat="1" ht="23.25" customHeight="1" hidden="1">
      <c r="A83" s="30">
        <v>3</v>
      </c>
      <c r="B83" s="172" t="s">
        <v>34</v>
      </c>
      <c r="C83" s="172"/>
      <c r="D83" s="31" t="s">
        <v>9</v>
      </c>
      <c r="E83" s="152" t="s">
        <v>38</v>
      </c>
      <c r="F83" s="153"/>
      <c r="G83" s="154"/>
      <c r="H83" s="155">
        <f>'[1]п.6(6.1-6.2)'!L18</f>
        <v>0</v>
      </c>
      <c r="I83" s="156"/>
      <c r="J83" s="155"/>
      <c r="K83" s="156"/>
      <c r="L83" s="150">
        <f>H83+J83</f>
        <v>0</v>
      </c>
      <c r="M83" s="151"/>
    </row>
    <row r="84" spans="1:13" s="32" customFormat="1" ht="15.75" customHeight="1">
      <c r="A84" s="30"/>
      <c r="B84" s="216"/>
      <c r="C84" s="217"/>
      <c r="D84" s="35"/>
      <c r="E84" s="218" t="s">
        <v>39</v>
      </c>
      <c r="F84" s="218"/>
      <c r="G84" s="218"/>
      <c r="H84" s="150">
        <f>SUM(H79:H83)</f>
        <v>3.6</v>
      </c>
      <c r="I84" s="151"/>
      <c r="J84" s="150">
        <f>SUM(J79:J83)</f>
        <v>0</v>
      </c>
      <c r="K84" s="151"/>
      <c r="L84" s="150">
        <f>SUM(L79:L83)</f>
        <v>3.6</v>
      </c>
      <c r="M84" s="151"/>
    </row>
    <row r="85" spans="3:13" ht="9" customHeight="1">
      <c r="C85" s="5"/>
      <c r="D85" s="5"/>
      <c r="E85" s="5"/>
      <c r="F85" s="5"/>
      <c r="G85" s="5"/>
      <c r="H85" s="36">
        <v>10161.68963</v>
      </c>
      <c r="I85" s="37"/>
      <c r="J85" s="160"/>
      <c r="K85" s="161"/>
      <c r="L85" s="38"/>
      <c r="M85" s="38"/>
    </row>
    <row r="86" spans="1:12" s="39" customFormat="1" ht="18" customHeight="1">
      <c r="A86" s="8" t="s">
        <v>121</v>
      </c>
      <c r="B86" s="219" t="s">
        <v>122</v>
      </c>
      <c r="C86" s="219"/>
      <c r="D86" s="219"/>
      <c r="E86" s="219"/>
      <c r="F86" s="219"/>
      <c r="G86" s="219"/>
      <c r="H86" s="219"/>
      <c r="I86" s="219"/>
      <c r="J86" s="219"/>
      <c r="K86" s="219"/>
      <c r="L86" s="219"/>
    </row>
    <row r="87" spans="1:13" s="39" customFormat="1" ht="12.75" customHeight="1">
      <c r="A87" s="6"/>
      <c r="B87" s="18"/>
      <c r="C87" s="40"/>
      <c r="D87" s="40"/>
      <c r="E87" s="40"/>
      <c r="F87" s="40"/>
      <c r="G87" s="40"/>
      <c r="H87" s="40"/>
      <c r="I87" s="40"/>
      <c r="J87" s="40"/>
      <c r="K87" s="40"/>
      <c r="L87" s="23" t="s">
        <v>101</v>
      </c>
      <c r="M87" s="41"/>
    </row>
    <row r="88" spans="1:16" ht="28.5" customHeight="1">
      <c r="A88" s="42"/>
      <c r="B88" s="220" t="s">
        <v>40</v>
      </c>
      <c r="C88" s="221"/>
      <c r="D88" s="221"/>
      <c r="E88" s="222"/>
      <c r="F88" s="43" t="s">
        <v>24</v>
      </c>
      <c r="G88" s="177" t="s">
        <v>31</v>
      </c>
      <c r="H88" s="178"/>
      <c r="I88" s="177" t="s">
        <v>32</v>
      </c>
      <c r="J88" s="178"/>
      <c r="K88" s="171" t="s">
        <v>33</v>
      </c>
      <c r="L88" s="171"/>
      <c r="M88" s="45"/>
      <c r="N88" s="46"/>
      <c r="O88" s="46"/>
      <c r="P88" s="5"/>
    </row>
    <row r="89" spans="1:16" ht="12" customHeight="1">
      <c r="A89" s="47"/>
      <c r="B89" s="193">
        <v>1</v>
      </c>
      <c r="C89" s="194"/>
      <c r="D89" s="194"/>
      <c r="E89" s="195"/>
      <c r="F89" s="28">
        <v>2</v>
      </c>
      <c r="G89" s="177">
        <v>3</v>
      </c>
      <c r="H89" s="178"/>
      <c r="I89" s="177">
        <v>4</v>
      </c>
      <c r="J89" s="178"/>
      <c r="K89" s="171">
        <v>5</v>
      </c>
      <c r="L89" s="171"/>
      <c r="M89" s="45"/>
      <c r="N89" s="41"/>
      <c r="O89" s="48"/>
      <c r="P89" s="5"/>
    </row>
    <row r="90" spans="1:16" ht="33" customHeight="1" hidden="1">
      <c r="A90" s="47"/>
      <c r="B90" s="49"/>
      <c r="C90" s="50"/>
      <c r="D90" s="50"/>
      <c r="E90" s="50"/>
      <c r="F90" s="51"/>
      <c r="G90" s="52"/>
      <c r="H90" s="53"/>
      <c r="I90" s="52"/>
      <c r="J90" s="53"/>
      <c r="K90" s="54"/>
      <c r="L90" s="54"/>
      <c r="M90" s="45"/>
      <c r="N90" s="55"/>
      <c r="O90" s="56"/>
      <c r="P90" s="5"/>
    </row>
    <row r="91" spans="1:16" ht="64.5" customHeight="1">
      <c r="A91" s="47"/>
      <c r="B91" s="162" t="s">
        <v>163</v>
      </c>
      <c r="C91" s="163"/>
      <c r="D91" s="163"/>
      <c r="E91" s="164"/>
      <c r="F91" s="285" t="s">
        <v>158</v>
      </c>
      <c r="G91" s="196">
        <v>3600</v>
      </c>
      <c r="H91" s="197"/>
      <c r="I91" s="196">
        <v>0</v>
      </c>
      <c r="J91" s="197"/>
      <c r="K91" s="226">
        <v>3600</v>
      </c>
      <c r="L91" s="226"/>
      <c r="M91" s="134"/>
      <c r="N91" s="135"/>
      <c r="O91" s="57"/>
      <c r="P91" s="5"/>
    </row>
    <row r="92" spans="1:13" ht="5.25" customHeight="1">
      <c r="A92" s="47"/>
      <c r="B92" s="47"/>
      <c r="C92" s="215"/>
      <c r="D92" s="215"/>
      <c r="E92" s="215"/>
      <c r="F92" s="215"/>
      <c r="G92" s="215"/>
      <c r="H92" s="57"/>
      <c r="I92" s="58"/>
      <c r="J92" s="57"/>
      <c r="K92" s="57"/>
      <c r="L92" s="57"/>
      <c r="M92" s="57"/>
    </row>
    <row r="93" spans="1:10" ht="15.75" hidden="1">
      <c r="A93" s="59"/>
      <c r="B93" s="59"/>
      <c r="C93" s="60"/>
      <c r="D93" s="61"/>
      <c r="E93" s="61"/>
      <c r="F93" s="61"/>
      <c r="G93" s="61"/>
      <c r="H93" s="62"/>
      <c r="I93" s="61"/>
      <c r="J93" s="61"/>
    </row>
    <row r="94" spans="1:13" ht="18.75">
      <c r="A94" s="8"/>
      <c r="B94" s="9" t="s">
        <v>41</v>
      </c>
      <c r="C94" s="18" t="s">
        <v>42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4:13" ht="5.25" customHeight="1"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ht="39.75" customHeight="1">
      <c r="A96" s="63" t="s">
        <v>23</v>
      </c>
      <c r="B96" s="166" t="s">
        <v>24</v>
      </c>
      <c r="C96" s="168"/>
      <c r="D96" s="166" t="s">
        <v>43</v>
      </c>
      <c r="E96" s="167"/>
      <c r="F96" s="168"/>
      <c r="G96" s="64" t="s">
        <v>44</v>
      </c>
      <c r="H96" s="166" t="s">
        <v>45</v>
      </c>
      <c r="I96" s="168"/>
      <c r="J96" s="166" t="s">
        <v>46</v>
      </c>
      <c r="K96" s="167"/>
      <c r="L96" s="167"/>
      <c r="M96" s="168"/>
    </row>
    <row r="97" spans="1:13" s="3" customFormat="1" ht="11.25" customHeight="1">
      <c r="A97" s="65">
        <v>1</v>
      </c>
      <c r="B97" s="193">
        <v>2</v>
      </c>
      <c r="C97" s="195"/>
      <c r="D97" s="193">
        <v>3</v>
      </c>
      <c r="E97" s="194"/>
      <c r="F97" s="195"/>
      <c r="G97" s="28">
        <v>4</v>
      </c>
      <c r="H97" s="193">
        <v>5</v>
      </c>
      <c r="I97" s="195"/>
      <c r="J97" s="193">
        <v>6</v>
      </c>
      <c r="K97" s="194"/>
      <c r="L97" s="194"/>
      <c r="M97" s="195"/>
    </row>
    <row r="98" spans="1:13" ht="27" customHeight="1">
      <c r="A98" s="35"/>
      <c r="B98" s="181" t="s">
        <v>158</v>
      </c>
      <c r="C98" s="181"/>
      <c r="D98" s="223" t="s">
        <v>164</v>
      </c>
      <c r="E98" s="224"/>
      <c r="F98" s="224"/>
      <c r="G98" s="224"/>
      <c r="H98" s="224"/>
      <c r="I98" s="224"/>
      <c r="J98" s="224"/>
      <c r="K98" s="224"/>
      <c r="L98" s="224"/>
      <c r="M98" s="225"/>
    </row>
    <row r="99" spans="1:13" ht="15" customHeight="1">
      <c r="A99" s="127">
        <v>1</v>
      </c>
      <c r="B99" s="166"/>
      <c r="C99" s="168"/>
      <c r="D99" s="182" t="s">
        <v>47</v>
      </c>
      <c r="E99" s="183"/>
      <c r="F99" s="184"/>
      <c r="G99" s="25"/>
      <c r="H99" s="139"/>
      <c r="I99" s="140"/>
      <c r="J99" s="201"/>
      <c r="K99" s="202"/>
      <c r="L99" s="202"/>
      <c r="M99" s="203"/>
    </row>
    <row r="100" spans="1:13" ht="52.5" customHeight="1">
      <c r="A100" s="66">
        <v>1</v>
      </c>
      <c r="B100" s="166"/>
      <c r="C100" s="168"/>
      <c r="D100" s="162" t="s">
        <v>144</v>
      </c>
      <c r="E100" s="163"/>
      <c r="F100" s="164"/>
      <c r="G100" s="67" t="s">
        <v>48</v>
      </c>
      <c r="H100" s="179" t="s">
        <v>150</v>
      </c>
      <c r="I100" s="180"/>
      <c r="J100" s="236">
        <v>1</v>
      </c>
      <c r="K100" s="237"/>
      <c r="L100" s="237"/>
      <c r="M100" s="238"/>
    </row>
    <row r="101" spans="1:13" ht="52.5" customHeight="1" hidden="1">
      <c r="A101" s="66">
        <v>2</v>
      </c>
      <c r="B101" s="166"/>
      <c r="C101" s="168"/>
      <c r="D101" s="162" t="s">
        <v>139</v>
      </c>
      <c r="E101" s="163"/>
      <c r="F101" s="164"/>
      <c r="G101" s="67" t="s">
        <v>66</v>
      </c>
      <c r="H101" s="179" t="s">
        <v>118</v>
      </c>
      <c r="I101" s="180"/>
      <c r="J101" s="263">
        <v>798790</v>
      </c>
      <c r="K101" s="264"/>
      <c r="L101" s="264"/>
      <c r="M101" s="265"/>
    </row>
    <row r="102" spans="1:13" ht="52.5" customHeight="1" hidden="1">
      <c r="A102" s="66">
        <v>3</v>
      </c>
      <c r="B102" s="166"/>
      <c r="C102" s="168"/>
      <c r="D102" s="190" t="s">
        <v>140</v>
      </c>
      <c r="E102" s="191"/>
      <c r="F102" s="192"/>
      <c r="G102" s="67" t="s">
        <v>53</v>
      </c>
      <c r="H102" s="270" t="s">
        <v>126</v>
      </c>
      <c r="I102" s="271"/>
      <c r="J102" s="263">
        <v>9.58</v>
      </c>
      <c r="K102" s="264"/>
      <c r="L102" s="264"/>
      <c r="M102" s="265"/>
    </row>
    <row r="103" spans="1:13" ht="30" customHeight="1" hidden="1">
      <c r="A103" s="128" t="s">
        <v>121</v>
      </c>
      <c r="B103" s="166"/>
      <c r="C103" s="168"/>
      <c r="D103" s="190" t="s">
        <v>127</v>
      </c>
      <c r="E103" s="191"/>
      <c r="F103" s="192"/>
      <c r="G103" s="67" t="s">
        <v>128</v>
      </c>
      <c r="H103" s="272"/>
      <c r="I103" s="273"/>
      <c r="J103" s="263">
        <v>8.08</v>
      </c>
      <c r="K103" s="264"/>
      <c r="L103" s="264"/>
      <c r="M103" s="265"/>
    </row>
    <row r="104" spans="1:14" ht="32.25" customHeight="1" hidden="1">
      <c r="A104" s="128" t="s">
        <v>27</v>
      </c>
      <c r="B104" s="166"/>
      <c r="C104" s="168"/>
      <c r="D104" s="190" t="s">
        <v>49</v>
      </c>
      <c r="E104" s="191"/>
      <c r="F104" s="192"/>
      <c r="G104" s="67" t="s">
        <v>48</v>
      </c>
      <c r="H104" s="272"/>
      <c r="I104" s="273"/>
      <c r="J104" s="263"/>
      <c r="K104" s="264"/>
      <c r="L104" s="264"/>
      <c r="M104" s="265"/>
      <c r="N104" s="68"/>
    </row>
    <row r="105" spans="1:13" ht="17.25" customHeight="1">
      <c r="A105" s="127">
        <v>2</v>
      </c>
      <c r="B105" s="166"/>
      <c r="C105" s="168"/>
      <c r="D105" s="182" t="s">
        <v>52</v>
      </c>
      <c r="E105" s="183"/>
      <c r="F105" s="184"/>
      <c r="G105" s="30"/>
      <c r="H105" s="185"/>
      <c r="I105" s="186"/>
      <c r="J105" s="227"/>
      <c r="K105" s="228"/>
      <c r="L105" s="228"/>
      <c r="M105" s="229"/>
    </row>
    <row r="106" spans="1:13" ht="49.5" customHeight="1">
      <c r="A106" s="66">
        <v>1</v>
      </c>
      <c r="B106" s="166"/>
      <c r="C106" s="168"/>
      <c r="D106" s="147" t="s">
        <v>149</v>
      </c>
      <c r="E106" s="274"/>
      <c r="F106" s="275"/>
      <c r="G106" s="131" t="s">
        <v>48</v>
      </c>
      <c r="H106" s="179" t="s">
        <v>150</v>
      </c>
      <c r="I106" s="180"/>
      <c r="J106" s="157">
        <v>1</v>
      </c>
      <c r="K106" s="158"/>
      <c r="L106" s="158"/>
      <c r="M106" s="159"/>
    </row>
    <row r="107" spans="1:14" ht="59.25" customHeight="1" hidden="1">
      <c r="A107" s="66">
        <v>2</v>
      </c>
      <c r="B107" s="166"/>
      <c r="C107" s="168"/>
      <c r="D107" s="147" t="s">
        <v>129</v>
      </c>
      <c r="E107" s="274"/>
      <c r="F107" s="275"/>
      <c r="G107" s="69" t="s">
        <v>53</v>
      </c>
      <c r="H107" s="193" t="s">
        <v>123</v>
      </c>
      <c r="I107" s="195"/>
      <c r="J107" s="236">
        <v>326</v>
      </c>
      <c r="K107" s="237"/>
      <c r="L107" s="237"/>
      <c r="M107" s="238"/>
      <c r="N107" s="94"/>
    </row>
    <row r="108" spans="1:14" ht="32.25" customHeight="1" hidden="1">
      <c r="A108" s="66"/>
      <c r="B108" s="166"/>
      <c r="C108" s="168"/>
      <c r="D108" s="282" t="s">
        <v>114</v>
      </c>
      <c r="E108" s="283"/>
      <c r="F108" s="284"/>
      <c r="G108" s="69"/>
      <c r="H108" s="193"/>
      <c r="I108" s="195"/>
      <c r="J108" s="236"/>
      <c r="K108" s="237"/>
      <c r="L108" s="237"/>
      <c r="M108" s="238"/>
      <c r="N108" s="94"/>
    </row>
    <row r="109" spans="1:14" ht="56.25" customHeight="1" hidden="1">
      <c r="A109" s="66">
        <v>3</v>
      </c>
      <c r="B109" s="166"/>
      <c r="C109" s="168"/>
      <c r="D109" s="147" t="s">
        <v>138</v>
      </c>
      <c r="E109" s="148"/>
      <c r="F109" s="149"/>
      <c r="G109" s="69" t="s">
        <v>48</v>
      </c>
      <c r="H109" s="193" t="s">
        <v>135</v>
      </c>
      <c r="I109" s="195"/>
      <c r="J109" s="236">
        <v>59</v>
      </c>
      <c r="K109" s="237"/>
      <c r="L109" s="237"/>
      <c r="M109" s="238"/>
      <c r="N109" s="94"/>
    </row>
    <row r="110" spans="1:13" ht="15.75" customHeight="1">
      <c r="A110" s="127">
        <v>3</v>
      </c>
      <c r="B110" s="166"/>
      <c r="C110" s="168"/>
      <c r="D110" s="182" t="s">
        <v>54</v>
      </c>
      <c r="E110" s="183"/>
      <c r="F110" s="184"/>
      <c r="G110" s="67"/>
      <c r="H110" s="185"/>
      <c r="I110" s="186"/>
      <c r="J110" s="201"/>
      <c r="K110" s="202"/>
      <c r="L110" s="202"/>
      <c r="M110" s="203"/>
    </row>
    <row r="111" spans="1:13" ht="29.25" customHeight="1">
      <c r="A111" s="141">
        <v>1</v>
      </c>
      <c r="B111" s="143"/>
      <c r="C111" s="144"/>
      <c r="D111" s="276" t="s">
        <v>147</v>
      </c>
      <c r="E111" s="277"/>
      <c r="F111" s="278"/>
      <c r="G111" s="259" t="s">
        <v>66</v>
      </c>
      <c r="H111" s="266" t="s">
        <v>145</v>
      </c>
      <c r="I111" s="267"/>
      <c r="J111" s="252">
        <v>300</v>
      </c>
      <c r="K111" s="253"/>
      <c r="L111" s="253"/>
      <c r="M111" s="254"/>
    </row>
    <row r="112" spans="1:13" ht="35.25" customHeight="1">
      <c r="A112" s="142"/>
      <c r="B112" s="145"/>
      <c r="C112" s="146"/>
      <c r="D112" s="279"/>
      <c r="E112" s="280"/>
      <c r="F112" s="281"/>
      <c r="G112" s="260"/>
      <c r="H112" s="268"/>
      <c r="I112" s="269"/>
      <c r="J112" s="255"/>
      <c r="K112" s="256"/>
      <c r="L112" s="256"/>
      <c r="M112" s="257"/>
    </row>
    <row r="113" spans="1:13" ht="57.75" customHeight="1" hidden="1">
      <c r="A113" s="66">
        <v>2</v>
      </c>
      <c r="B113" s="166"/>
      <c r="C113" s="168"/>
      <c r="D113" s="162" t="s">
        <v>130</v>
      </c>
      <c r="E113" s="163"/>
      <c r="F113" s="164"/>
      <c r="G113" s="119" t="s">
        <v>66</v>
      </c>
      <c r="H113" s="185" t="s">
        <v>115</v>
      </c>
      <c r="I113" s="186"/>
      <c r="J113" s="263">
        <v>4993</v>
      </c>
      <c r="K113" s="264"/>
      <c r="L113" s="264"/>
      <c r="M113" s="265"/>
    </row>
    <row r="114" spans="1:13" ht="61.5" customHeight="1" hidden="1">
      <c r="A114" s="66">
        <v>3</v>
      </c>
      <c r="B114" s="166"/>
      <c r="C114" s="168"/>
      <c r="D114" s="162" t="s">
        <v>131</v>
      </c>
      <c r="E114" s="163"/>
      <c r="F114" s="164"/>
      <c r="G114" s="119" t="s">
        <v>66</v>
      </c>
      <c r="H114" s="185" t="s">
        <v>115</v>
      </c>
      <c r="I114" s="186"/>
      <c r="J114" s="263">
        <v>101</v>
      </c>
      <c r="K114" s="264"/>
      <c r="L114" s="264"/>
      <c r="M114" s="265"/>
    </row>
    <row r="115" spans="1:13" ht="66" customHeight="1" hidden="1">
      <c r="A115" s="66">
        <v>4</v>
      </c>
      <c r="B115" s="166"/>
      <c r="C115" s="168"/>
      <c r="D115" s="147" t="s">
        <v>132</v>
      </c>
      <c r="E115" s="148"/>
      <c r="F115" s="149"/>
      <c r="G115" s="132" t="s">
        <v>66</v>
      </c>
      <c r="H115" s="185" t="s">
        <v>55</v>
      </c>
      <c r="I115" s="186"/>
      <c r="J115" s="263">
        <v>92</v>
      </c>
      <c r="K115" s="264"/>
      <c r="L115" s="264"/>
      <c r="M115" s="265"/>
    </row>
    <row r="116" spans="1:13" ht="15.75" customHeight="1">
      <c r="A116" s="127">
        <v>4</v>
      </c>
      <c r="B116" s="166"/>
      <c r="C116" s="168"/>
      <c r="D116" s="182" t="s">
        <v>56</v>
      </c>
      <c r="E116" s="183"/>
      <c r="F116" s="184"/>
      <c r="G116" s="70"/>
      <c r="H116" s="185"/>
      <c r="I116" s="186"/>
      <c r="J116" s="201"/>
      <c r="K116" s="202"/>
      <c r="L116" s="202"/>
      <c r="M116" s="203"/>
    </row>
    <row r="117" spans="1:13" ht="65.25" customHeight="1">
      <c r="A117" s="66">
        <v>1</v>
      </c>
      <c r="B117" s="166"/>
      <c r="C117" s="168"/>
      <c r="D117" s="147" t="s">
        <v>148</v>
      </c>
      <c r="E117" s="148"/>
      <c r="F117" s="149"/>
      <c r="G117" s="131" t="s">
        <v>57</v>
      </c>
      <c r="H117" s="185" t="s">
        <v>145</v>
      </c>
      <c r="I117" s="186"/>
      <c r="J117" s="236">
        <v>100</v>
      </c>
      <c r="K117" s="237"/>
      <c r="L117" s="237"/>
      <c r="M117" s="238"/>
    </row>
    <row r="118" spans="1:13" ht="65.25" customHeight="1" hidden="1">
      <c r="A118" s="66">
        <v>2</v>
      </c>
      <c r="B118" s="166"/>
      <c r="C118" s="168"/>
      <c r="D118" s="147" t="s">
        <v>133</v>
      </c>
      <c r="E118" s="148"/>
      <c r="F118" s="149"/>
      <c r="G118" s="131" t="s">
        <v>57</v>
      </c>
      <c r="H118" s="185" t="s">
        <v>116</v>
      </c>
      <c r="I118" s="186"/>
      <c r="J118" s="157">
        <v>6</v>
      </c>
      <c r="K118" s="158"/>
      <c r="L118" s="158"/>
      <c r="M118" s="159"/>
    </row>
    <row r="119" spans="1:13" ht="22.5" customHeight="1" hidden="1">
      <c r="A119" s="66">
        <v>6</v>
      </c>
      <c r="B119" s="166"/>
      <c r="C119" s="168"/>
      <c r="D119" s="198" t="s">
        <v>117</v>
      </c>
      <c r="E119" s="199"/>
      <c r="F119" s="200"/>
      <c r="G119" s="69" t="s">
        <v>57</v>
      </c>
      <c r="H119" s="185" t="s">
        <v>58</v>
      </c>
      <c r="I119" s="186"/>
      <c r="J119" s="262"/>
      <c r="K119" s="262"/>
      <c r="L119" s="262"/>
      <c r="M119" s="262"/>
    </row>
    <row r="120" spans="1:13" ht="18" customHeight="1" hidden="1">
      <c r="A120" s="35"/>
      <c r="B120" s="181" t="s">
        <v>8</v>
      </c>
      <c r="C120" s="181"/>
      <c r="D120" s="230" t="s">
        <v>59</v>
      </c>
      <c r="E120" s="231"/>
      <c r="F120" s="231"/>
      <c r="G120" s="231"/>
      <c r="H120" s="231"/>
      <c r="I120" s="231"/>
      <c r="J120" s="231"/>
      <c r="K120" s="231"/>
      <c r="L120" s="231"/>
      <c r="M120" s="232"/>
    </row>
    <row r="121" spans="1:13" ht="15" customHeight="1" hidden="1">
      <c r="A121" s="66"/>
      <c r="B121" s="166"/>
      <c r="C121" s="168"/>
      <c r="D121" s="182" t="s">
        <v>60</v>
      </c>
      <c r="E121" s="183"/>
      <c r="F121" s="184"/>
      <c r="G121" s="67"/>
      <c r="H121" s="185"/>
      <c r="I121" s="186"/>
      <c r="J121" s="201"/>
      <c r="K121" s="202"/>
      <c r="L121" s="202"/>
      <c r="M121" s="203"/>
    </row>
    <row r="122" spans="1:13" ht="28.5" customHeight="1" hidden="1">
      <c r="A122" s="66">
        <v>1</v>
      </c>
      <c r="B122" s="166"/>
      <c r="C122" s="168"/>
      <c r="D122" s="198" t="s">
        <v>50</v>
      </c>
      <c r="E122" s="199"/>
      <c r="F122" s="200"/>
      <c r="G122" s="67" t="s">
        <v>51</v>
      </c>
      <c r="H122" s="179" t="s">
        <v>61</v>
      </c>
      <c r="I122" s="180"/>
      <c r="J122" s="227">
        <f>L80</f>
        <v>0</v>
      </c>
      <c r="K122" s="228"/>
      <c r="L122" s="228"/>
      <c r="M122" s="229"/>
    </row>
    <row r="123" spans="1:13" ht="15.75" customHeight="1" hidden="1">
      <c r="A123" s="66"/>
      <c r="B123" s="166"/>
      <c r="C123" s="168"/>
      <c r="D123" s="182" t="s">
        <v>52</v>
      </c>
      <c r="E123" s="183"/>
      <c r="F123" s="184"/>
      <c r="G123" s="67"/>
      <c r="H123" s="179"/>
      <c r="I123" s="180"/>
      <c r="J123" s="201"/>
      <c r="K123" s="202"/>
      <c r="L123" s="202"/>
      <c r="M123" s="203"/>
    </row>
    <row r="124" spans="1:13" ht="29.25" customHeight="1" hidden="1">
      <c r="A124" s="66">
        <v>2</v>
      </c>
      <c r="B124" s="166"/>
      <c r="C124" s="168"/>
      <c r="D124" s="198" t="s">
        <v>62</v>
      </c>
      <c r="E124" s="199"/>
      <c r="F124" s="200"/>
      <c r="G124" s="67" t="s">
        <v>48</v>
      </c>
      <c r="H124" s="179" t="s">
        <v>61</v>
      </c>
      <c r="I124" s="180"/>
      <c r="J124" s="236">
        <v>7</v>
      </c>
      <c r="K124" s="237"/>
      <c r="L124" s="237"/>
      <c r="M124" s="238"/>
    </row>
    <row r="125" spans="1:13" ht="15" customHeight="1" hidden="1">
      <c r="A125" s="66"/>
      <c r="B125" s="166"/>
      <c r="C125" s="168"/>
      <c r="D125" s="182" t="s">
        <v>54</v>
      </c>
      <c r="E125" s="183"/>
      <c r="F125" s="184"/>
      <c r="G125" s="69"/>
      <c r="H125" s="185"/>
      <c r="I125" s="186"/>
      <c r="J125" s="201"/>
      <c r="K125" s="202"/>
      <c r="L125" s="202"/>
      <c r="M125" s="203"/>
    </row>
    <row r="126" spans="1:13" ht="27.75" customHeight="1" hidden="1">
      <c r="A126" s="66">
        <v>3</v>
      </c>
      <c r="B126" s="166"/>
      <c r="C126" s="168"/>
      <c r="D126" s="198" t="s">
        <v>63</v>
      </c>
      <c r="E126" s="199"/>
      <c r="F126" s="200"/>
      <c r="G126" s="67" t="s">
        <v>51</v>
      </c>
      <c r="H126" s="185" t="s">
        <v>55</v>
      </c>
      <c r="I126" s="186"/>
      <c r="J126" s="233">
        <f>J122/J124</f>
        <v>0</v>
      </c>
      <c r="K126" s="234"/>
      <c r="L126" s="234"/>
      <c r="M126" s="235"/>
    </row>
    <row r="127" spans="1:13" ht="15" customHeight="1" hidden="1">
      <c r="A127" s="66"/>
      <c r="B127" s="166"/>
      <c r="C127" s="168"/>
      <c r="D127" s="182" t="s">
        <v>56</v>
      </c>
      <c r="E127" s="183"/>
      <c r="F127" s="184"/>
      <c r="G127" s="67"/>
      <c r="H127" s="185"/>
      <c r="I127" s="186"/>
      <c r="J127" s="201"/>
      <c r="K127" s="202"/>
      <c r="L127" s="202"/>
      <c r="M127" s="203"/>
    </row>
    <row r="128" spans="1:13" ht="30" customHeight="1" hidden="1">
      <c r="A128" s="66">
        <v>4</v>
      </c>
      <c r="B128" s="166"/>
      <c r="C128" s="168"/>
      <c r="D128" s="198" t="s">
        <v>64</v>
      </c>
      <c r="E128" s="199"/>
      <c r="F128" s="200"/>
      <c r="G128" s="67" t="s">
        <v>57</v>
      </c>
      <c r="H128" s="185" t="s">
        <v>58</v>
      </c>
      <c r="I128" s="239"/>
      <c r="J128" s="261">
        <v>-0.96</v>
      </c>
      <c r="K128" s="261"/>
      <c r="L128" s="261"/>
      <c r="M128" s="261"/>
    </row>
    <row r="129" spans="1:13" ht="15" customHeight="1" hidden="1">
      <c r="A129" s="71" t="s">
        <v>65</v>
      </c>
      <c r="B129" s="166"/>
      <c r="C129" s="168"/>
      <c r="D129" s="103"/>
      <c r="E129" s="103"/>
      <c r="F129" s="103"/>
      <c r="G129" s="72"/>
      <c r="H129" s="72"/>
      <c r="I129" s="72"/>
      <c r="J129" s="35"/>
      <c r="K129" s="35"/>
      <c r="L129" s="35"/>
      <c r="M129" s="35"/>
    </row>
    <row r="130" spans="1:13" ht="30" customHeight="1" hidden="1">
      <c r="A130" s="66"/>
      <c r="B130" s="166"/>
      <c r="C130" s="168"/>
      <c r="D130" s="104" t="s">
        <v>60</v>
      </c>
      <c r="E130" s="105"/>
      <c r="F130" s="106"/>
      <c r="G130" s="67"/>
      <c r="H130" s="73"/>
      <c r="I130" s="74"/>
      <c r="J130" s="75"/>
      <c r="K130" s="75"/>
      <c r="L130" s="75"/>
      <c r="M130" s="75"/>
    </row>
    <row r="131" spans="1:13" ht="15" customHeight="1" hidden="1">
      <c r="A131" s="66"/>
      <c r="B131" s="166"/>
      <c r="C131" s="168"/>
      <c r="D131" s="100" t="s">
        <v>50</v>
      </c>
      <c r="E131" s="101"/>
      <c r="F131" s="102"/>
      <c r="G131" s="67" t="s">
        <v>66</v>
      </c>
      <c r="H131" s="73" t="s">
        <v>67</v>
      </c>
      <c r="I131" s="74"/>
      <c r="J131" s="75"/>
      <c r="K131" s="75"/>
      <c r="L131" s="75"/>
      <c r="M131" s="75"/>
    </row>
    <row r="132" spans="1:13" ht="27.75" customHeight="1" hidden="1">
      <c r="A132" s="76"/>
      <c r="B132" s="166"/>
      <c r="C132" s="168"/>
      <c r="D132" s="100" t="s">
        <v>68</v>
      </c>
      <c r="E132" s="101"/>
      <c r="F132" s="102"/>
      <c r="G132" s="67" t="s">
        <v>69</v>
      </c>
      <c r="H132" s="77" t="s">
        <v>70</v>
      </c>
      <c r="I132" s="78"/>
      <c r="J132" s="75"/>
      <c r="K132" s="75"/>
      <c r="L132" s="75"/>
      <c r="M132" s="75"/>
    </row>
    <row r="133" spans="1:13" ht="24.75" customHeight="1" hidden="1">
      <c r="A133" s="71"/>
      <c r="B133" s="166"/>
      <c r="C133" s="168"/>
      <c r="D133" s="104" t="s">
        <v>52</v>
      </c>
      <c r="E133" s="105"/>
      <c r="F133" s="106"/>
      <c r="G133" s="67"/>
      <c r="H133" s="73"/>
      <c r="I133" s="74"/>
      <c r="J133" s="75"/>
      <c r="K133" s="75"/>
      <c r="L133" s="75"/>
      <c r="M133" s="75"/>
    </row>
    <row r="134" spans="1:13" ht="15" customHeight="1" hidden="1">
      <c r="A134" s="66"/>
      <c r="B134" s="166"/>
      <c r="C134" s="168"/>
      <c r="D134" s="100" t="s">
        <v>71</v>
      </c>
      <c r="E134" s="101"/>
      <c r="F134" s="102"/>
      <c r="G134" s="67" t="s">
        <v>69</v>
      </c>
      <c r="H134" s="73"/>
      <c r="I134" s="74"/>
      <c r="J134" s="75"/>
      <c r="K134" s="75"/>
      <c r="L134" s="75"/>
      <c r="M134" s="75"/>
    </row>
    <row r="135" spans="1:13" ht="15.75" customHeight="1" hidden="1">
      <c r="A135" s="66"/>
      <c r="B135" s="166"/>
      <c r="C135" s="168"/>
      <c r="D135" s="104" t="s">
        <v>54</v>
      </c>
      <c r="E135" s="105"/>
      <c r="F135" s="106"/>
      <c r="G135" s="67"/>
      <c r="H135" s="73"/>
      <c r="I135" s="74"/>
      <c r="J135" s="79"/>
      <c r="K135" s="79"/>
      <c r="L135" s="79"/>
      <c r="M135" s="79"/>
    </row>
    <row r="136" spans="1:13" ht="15.75" customHeight="1" hidden="1">
      <c r="A136" s="66"/>
      <c r="B136" s="166"/>
      <c r="C136" s="168"/>
      <c r="D136" s="100" t="s">
        <v>72</v>
      </c>
      <c r="E136" s="101"/>
      <c r="F136" s="102"/>
      <c r="G136" s="67" t="s">
        <v>66</v>
      </c>
      <c r="H136" s="73" t="s">
        <v>73</v>
      </c>
      <c r="I136" s="74"/>
      <c r="J136" s="75"/>
      <c r="K136" s="75"/>
      <c r="L136" s="75"/>
      <c r="M136" s="75"/>
    </row>
    <row r="137" spans="1:13" ht="15" customHeight="1" hidden="1">
      <c r="A137" s="66"/>
      <c r="B137" s="166"/>
      <c r="C137" s="168"/>
      <c r="D137" s="104" t="s">
        <v>56</v>
      </c>
      <c r="E137" s="105"/>
      <c r="F137" s="106"/>
      <c r="G137" s="67"/>
      <c r="H137" s="73"/>
      <c r="I137" s="74"/>
      <c r="J137" s="75"/>
      <c r="K137" s="75"/>
      <c r="L137" s="75"/>
      <c r="M137" s="75"/>
    </row>
    <row r="138" spans="1:13" ht="15.75" customHeight="1" hidden="1">
      <c r="A138" s="66"/>
      <c r="B138" s="166"/>
      <c r="C138" s="168"/>
      <c r="D138" s="100" t="s">
        <v>74</v>
      </c>
      <c r="E138" s="101"/>
      <c r="F138" s="102"/>
      <c r="G138" s="67" t="s">
        <v>57</v>
      </c>
      <c r="H138" s="73" t="s">
        <v>75</v>
      </c>
      <c r="I138" s="74"/>
      <c r="J138" s="75"/>
      <c r="K138" s="75"/>
      <c r="L138" s="75"/>
      <c r="M138" s="75"/>
    </row>
    <row r="139" spans="1:13" ht="15" customHeight="1" hidden="1">
      <c r="A139" s="66"/>
      <c r="B139" s="166"/>
      <c r="C139" s="168"/>
      <c r="D139" s="100" t="s">
        <v>76</v>
      </c>
      <c r="E139" s="101"/>
      <c r="F139" s="102"/>
      <c r="G139" s="67" t="s">
        <v>57</v>
      </c>
      <c r="H139" s="73" t="s">
        <v>77</v>
      </c>
      <c r="I139" s="74"/>
      <c r="J139" s="75"/>
      <c r="K139" s="75"/>
      <c r="L139" s="75"/>
      <c r="M139" s="75"/>
    </row>
    <row r="140" spans="1:13" ht="62.25" customHeight="1" hidden="1">
      <c r="A140" s="80">
        <v>5</v>
      </c>
      <c r="B140" s="166"/>
      <c r="C140" s="168"/>
      <c r="D140" s="198" t="s">
        <v>78</v>
      </c>
      <c r="E140" s="199"/>
      <c r="F140" s="200"/>
      <c r="G140" s="67" t="s">
        <v>57</v>
      </c>
      <c r="H140" s="185" t="s">
        <v>58</v>
      </c>
      <c r="I140" s="239"/>
      <c r="J140" s="258">
        <v>9.5</v>
      </c>
      <c r="K140" s="258"/>
      <c r="L140" s="258"/>
      <c r="M140" s="258"/>
    </row>
    <row r="141" spans="1:13" ht="21.75" customHeight="1" hidden="1">
      <c r="A141" s="71"/>
      <c r="B141" s="241" t="s">
        <v>79</v>
      </c>
      <c r="C141" s="242"/>
      <c r="D141" s="230" t="s">
        <v>80</v>
      </c>
      <c r="E141" s="231"/>
      <c r="F141" s="231"/>
      <c r="G141" s="231"/>
      <c r="H141" s="231"/>
      <c r="I141" s="231"/>
      <c r="J141" s="231"/>
      <c r="K141" s="231"/>
      <c r="L141" s="231"/>
      <c r="M141" s="232"/>
    </row>
    <row r="142" spans="1:13" ht="15" customHeight="1" hidden="1">
      <c r="A142" s="66"/>
      <c r="B142" s="166"/>
      <c r="C142" s="168"/>
      <c r="D142" s="182" t="s">
        <v>60</v>
      </c>
      <c r="E142" s="183"/>
      <c r="F142" s="184"/>
      <c r="G142" s="67"/>
      <c r="H142" s="185"/>
      <c r="I142" s="186"/>
      <c r="J142" s="201"/>
      <c r="K142" s="202"/>
      <c r="L142" s="202"/>
      <c r="M142" s="203"/>
    </row>
    <row r="143" spans="1:14" ht="36.75" customHeight="1" hidden="1">
      <c r="A143" s="66">
        <v>1</v>
      </c>
      <c r="B143" s="166"/>
      <c r="C143" s="168"/>
      <c r="D143" s="198" t="s">
        <v>50</v>
      </c>
      <c r="E143" s="199"/>
      <c r="F143" s="200"/>
      <c r="G143" s="67" t="s">
        <v>51</v>
      </c>
      <c r="H143" s="179" t="s">
        <v>81</v>
      </c>
      <c r="I143" s="180"/>
      <c r="J143" s="227">
        <f>L82</f>
        <v>0</v>
      </c>
      <c r="K143" s="228"/>
      <c r="L143" s="228"/>
      <c r="M143" s="229"/>
      <c r="N143" s="81"/>
    </row>
    <row r="144" spans="1:13" ht="15" customHeight="1" hidden="1">
      <c r="A144" s="66"/>
      <c r="B144" s="166"/>
      <c r="C144" s="168"/>
      <c r="D144" s="182" t="s">
        <v>52</v>
      </c>
      <c r="E144" s="183"/>
      <c r="F144" s="184"/>
      <c r="G144" s="67"/>
      <c r="H144" s="185"/>
      <c r="I144" s="186"/>
      <c r="J144" s="201"/>
      <c r="K144" s="202"/>
      <c r="L144" s="202"/>
      <c r="M144" s="203"/>
    </row>
    <row r="145" spans="1:13" ht="20.25" customHeight="1" hidden="1">
      <c r="A145" s="66">
        <v>2</v>
      </c>
      <c r="B145" s="166"/>
      <c r="C145" s="168"/>
      <c r="D145" s="198" t="s">
        <v>82</v>
      </c>
      <c r="E145" s="199"/>
      <c r="F145" s="200"/>
      <c r="G145" s="67" t="s">
        <v>48</v>
      </c>
      <c r="H145" s="179" t="s">
        <v>83</v>
      </c>
      <c r="I145" s="240"/>
      <c r="J145" s="236"/>
      <c r="K145" s="237"/>
      <c r="L145" s="237"/>
      <c r="M145" s="238"/>
    </row>
    <row r="146" spans="1:13" ht="15" customHeight="1" hidden="1">
      <c r="A146" s="66"/>
      <c r="B146" s="166"/>
      <c r="C146" s="168"/>
      <c r="D146" s="182" t="s">
        <v>54</v>
      </c>
      <c r="E146" s="183"/>
      <c r="F146" s="184"/>
      <c r="G146" s="67"/>
      <c r="H146" s="185"/>
      <c r="I146" s="186"/>
      <c r="J146" s="201"/>
      <c r="K146" s="202"/>
      <c r="L146" s="202"/>
      <c r="M146" s="203"/>
    </row>
    <row r="147" spans="1:13" ht="30.75" customHeight="1" hidden="1">
      <c r="A147" s="66">
        <v>3</v>
      </c>
      <c r="B147" s="166"/>
      <c r="C147" s="168"/>
      <c r="D147" s="198" t="s">
        <v>84</v>
      </c>
      <c r="E147" s="199"/>
      <c r="F147" s="200"/>
      <c r="G147" s="67" t="s">
        <v>51</v>
      </c>
      <c r="H147" s="185" t="s">
        <v>55</v>
      </c>
      <c r="I147" s="239"/>
      <c r="J147" s="233"/>
      <c r="K147" s="234"/>
      <c r="L147" s="234"/>
      <c r="M147" s="235"/>
    </row>
    <row r="148" spans="1:13" ht="21" customHeight="1" hidden="1">
      <c r="A148" s="35"/>
      <c r="B148" s="181" t="s">
        <v>8</v>
      </c>
      <c r="C148" s="181"/>
      <c r="D148" s="230" t="s">
        <v>85</v>
      </c>
      <c r="E148" s="231"/>
      <c r="F148" s="231"/>
      <c r="G148" s="231"/>
      <c r="H148" s="231"/>
      <c r="I148" s="231"/>
      <c r="J148" s="231"/>
      <c r="K148" s="231"/>
      <c r="L148" s="231"/>
      <c r="M148" s="232"/>
    </row>
    <row r="149" spans="1:13" ht="15" customHeight="1" hidden="1">
      <c r="A149" s="66"/>
      <c r="B149" s="166"/>
      <c r="C149" s="168"/>
      <c r="D149" s="182" t="s">
        <v>47</v>
      </c>
      <c r="E149" s="183"/>
      <c r="F149" s="184"/>
      <c r="G149" s="69"/>
      <c r="H149" s="179"/>
      <c r="I149" s="180"/>
      <c r="J149" s="201"/>
      <c r="K149" s="202"/>
      <c r="L149" s="202"/>
      <c r="M149" s="203"/>
    </row>
    <row r="150" spans="1:13" ht="15.75" customHeight="1" hidden="1">
      <c r="A150" s="66">
        <v>1</v>
      </c>
      <c r="B150" s="166"/>
      <c r="C150" s="168"/>
      <c r="D150" s="198" t="s">
        <v>50</v>
      </c>
      <c r="E150" s="199"/>
      <c r="F150" s="200"/>
      <c r="G150" s="67" t="s">
        <v>51</v>
      </c>
      <c r="H150" s="179" t="s">
        <v>86</v>
      </c>
      <c r="I150" s="180"/>
      <c r="J150" s="243">
        <f>L83</f>
        <v>0</v>
      </c>
      <c r="K150" s="244"/>
      <c r="L150" s="244"/>
      <c r="M150" s="245"/>
    </row>
    <row r="151" spans="10:11" ht="5.25" customHeight="1">
      <c r="J151" s="249"/>
      <c r="K151" s="249"/>
    </row>
    <row r="152" spans="1:10" s="39" customFormat="1" ht="18.75">
      <c r="A152" s="8"/>
      <c r="B152" s="8" t="s">
        <v>87</v>
      </c>
      <c r="C152" s="18" t="s">
        <v>88</v>
      </c>
      <c r="J152" s="120"/>
    </row>
    <row r="153" spans="1:13" s="39" customFormat="1" ht="10.5" customHeight="1">
      <c r="A153" s="6"/>
      <c r="B153" s="6"/>
      <c r="C153" s="8"/>
      <c r="D153" s="40"/>
      <c r="E153" s="40"/>
      <c r="F153" s="40"/>
      <c r="G153" s="40"/>
      <c r="H153" s="40"/>
      <c r="I153" s="40"/>
      <c r="J153" s="40"/>
      <c r="K153" s="40"/>
      <c r="L153" s="40"/>
      <c r="M153" s="23" t="s">
        <v>101</v>
      </c>
    </row>
    <row r="154" spans="1:13" ht="39" customHeight="1">
      <c r="A154" s="204" t="s">
        <v>89</v>
      </c>
      <c r="B154" s="171" t="s">
        <v>90</v>
      </c>
      <c r="C154" s="171" t="s">
        <v>24</v>
      </c>
      <c r="D154" s="247" t="s">
        <v>91</v>
      </c>
      <c r="E154" s="247"/>
      <c r="F154" s="247"/>
      <c r="G154" s="247" t="s">
        <v>92</v>
      </c>
      <c r="H154" s="247"/>
      <c r="I154" s="247"/>
      <c r="J154" s="247" t="s">
        <v>93</v>
      </c>
      <c r="K154" s="247"/>
      <c r="L154" s="247"/>
      <c r="M154" s="171" t="s">
        <v>94</v>
      </c>
    </row>
    <row r="155" spans="1:13" ht="51" customHeight="1">
      <c r="A155" s="204"/>
      <c r="B155" s="171"/>
      <c r="C155" s="171"/>
      <c r="D155" s="44" t="s">
        <v>31</v>
      </c>
      <c r="E155" s="44" t="s">
        <v>32</v>
      </c>
      <c r="F155" s="44" t="s">
        <v>95</v>
      </c>
      <c r="G155" s="44" t="s">
        <v>31</v>
      </c>
      <c r="H155" s="44" t="s">
        <v>32</v>
      </c>
      <c r="I155" s="44" t="s">
        <v>95</v>
      </c>
      <c r="J155" s="44" t="s">
        <v>31</v>
      </c>
      <c r="K155" s="44" t="s">
        <v>32</v>
      </c>
      <c r="L155" s="44" t="s">
        <v>95</v>
      </c>
      <c r="M155" s="171"/>
    </row>
    <row r="156" spans="1:13" s="23" customFormat="1" ht="11.25" customHeight="1">
      <c r="A156" s="82">
        <v>1</v>
      </c>
      <c r="B156" s="82">
        <v>2</v>
      </c>
      <c r="C156" s="82">
        <v>3</v>
      </c>
      <c r="D156" s="82">
        <v>4</v>
      </c>
      <c r="E156" s="82">
        <v>5</v>
      </c>
      <c r="F156" s="82">
        <v>6</v>
      </c>
      <c r="G156" s="82">
        <v>7</v>
      </c>
      <c r="H156" s="82">
        <v>8</v>
      </c>
      <c r="I156" s="82">
        <v>9</v>
      </c>
      <c r="J156" s="82">
        <v>10</v>
      </c>
      <c r="K156" s="82">
        <v>11</v>
      </c>
      <c r="L156" s="82">
        <v>12</v>
      </c>
      <c r="M156" s="82">
        <v>13</v>
      </c>
    </row>
    <row r="157" spans="1:13" ht="31.5" customHeight="1" hidden="1">
      <c r="A157" s="83"/>
      <c r="B157" s="83"/>
      <c r="C157" s="84"/>
      <c r="D157" s="35"/>
      <c r="E157" s="35"/>
      <c r="F157" s="35"/>
      <c r="G157" s="35"/>
      <c r="H157" s="85"/>
      <c r="I157" s="27"/>
      <c r="J157" s="27"/>
      <c r="K157" s="27"/>
      <c r="L157" s="27"/>
      <c r="M157" s="27"/>
    </row>
    <row r="158" spans="1:13" ht="46.5" customHeight="1" hidden="1">
      <c r="A158" s="83"/>
      <c r="B158" s="83"/>
      <c r="C158" s="84"/>
      <c r="D158" s="86"/>
      <c r="E158" s="86"/>
      <c r="F158" s="86"/>
      <c r="G158" s="86"/>
      <c r="H158" s="87"/>
      <c r="I158" s="27"/>
      <c r="J158" s="27"/>
      <c r="K158" s="27"/>
      <c r="L158" s="27"/>
      <c r="M158" s="27"/>
    </row>
    <row r="159" spans="1:13" ht="30.75" customHeight="1" hidden="1">
      <c r="A159" s="83"/>
      <c r="B159" s="83"/>
      <c r="C159" s="84"/>
      <c r="D159" s="86"/>
      <c r="E159" s="86"/>
      <c r="F159" s="86"/>
      <c r="G159" s="86"/>
      <c r="H159" s="86"/>
      <c r="I159" s="27"/>
      <c r="J159" s="27"/>
      <c r="K159" s="27"/>
      <c r="L159" s="27"/>
      <c r="M159" s="27"/>
    </row>
    <row r="160" spans="1:13" ht="15.75" customHeight="1" hidden="1">
      <c r="A160" s="83"/>
      <c r="B160" s="83"/>
      <c r="C160" s="84"/>
      <c r="D160" s="84"/>
      <c r="E160" s="84"/>
      <c r="F160" s="84"/>
      <c r="G160" s="84"/>
      <c r="H160" s="88"/>
      <c r="I160" s="27"/>
      <c r="J160" s="27"/>
      <c r="K160" s="27"/>
      <c r="L160" s="27"/>
      <c r="M160" s="27"/>
    </row>
    <row r="161" spans="1:13" ht="15.75" customHeight="1" hidden="1">
      <c r="A161" s="83"/>
      <c r="B161" s="83"/>
      <c r="C161" s="84"/>
      <c r="D161" s="84"/>
      <c r="E161" s="84"/>
      <c r="F161" s="84"/>
      <c r="G161" s="84"/>
      <c r="H161" s="88"/>
      <c r="I161" s="27"/>
      <c r="J161" s="27"/>
      <c r="K161" s="27"/>
      <c r="L161" s="27"/>
      <c r="M161" s="27"/>
    </row>
    <row r="162" spans="1:13" ht="15.75" customHeight="1" hidden="1">
      <c r="A162" s="83"/>
      <c r="B162" s="83"/>
      <c r="C162" s="84"/>
      <c r="D162" s="84"/>
      <c r="E162" s="84"/>
      <c r="F162" s="84"/>
      <c r="G162" s="84"/>
      <c r="H162" s="88"/>
      <c r="I162" s="27"/>
      <c r="J162" s="27"/>
      <c r="K162" s="27"/>
      <c r="L162" s="27"/>
      <c r="M162" s="27"/>
    </row>
    <row r="163" spans="1:13" ht="31.5" customHeight="1" hidden="1">
      <c r="A163" s="83"/>
      <c r="B163" s="83"/>
      <c r="C163" s="84"/>
      <c r="D163" s="86"/>
      <c r="E163" s="86"/>
      <c r="F163" s="86"/>
      <c r="G163" s="86"/>
      <c r="H163" s="87"/>
      <c r="I163" s="27"/>
      <c r="J163" s="27"/>
      <c r="K163" s="27"/>
      <c r="L163" s="27"/>
      <c r="M163" s="27"/>
    </row>
    <row r="164" spans="1:13" ht="31.5" customHeight="1" hidden="1">
      <c r="A164" s="83"/>
      <c r="B164" s="83"/>
      <c r="C164" s="84"/>
      <c r="D164" s="35"/>
      <c r="E164" s="35"/>
      <c r="F164" s="35"/>
      <c r="G164" s="35"/>
      <c r="H164" s="85"/>
      <c r="I164" s="27"/>
      <c r="J164" s="27"/>
      <c r="K164" s="27"/>
      <c r="L164" s="27"/>
      <c r="M164" s="27"/>
    </row>
    <row r="165" spans="1:13" ht="15.75">
      <c r="A165" s="22" t="s">
        <v>27</v>
      </c>
      <c r="B165" s="22" t="s">
        <v>27</v>
      </c>
      <c r="C165" s="22" t="s">
        <v>27</v>
      </c>
      <c r="D165" s="22" t="s">
        <v>27</v>
      </c>
      <c r="E165" s="22" t="s">
        <v>27</v>
      </c>
      <c r="F165" s="22" t="s">
        <v>27</v>
      </c>
      <c r="G165" s="22" t="s">
        <v>27</v>
      </c>
      <c r="H165" s="22" t="s">
        <v>27</v>
      </c>
      <c r="I165" s="22" t="s">
        <v>27</v>
      </c>
      <c r="J165" s="22" t="s">
        <v>27</v>
      </c>
      <c r="K165" s="22" t="s">
        <v>27</v>
      </c>
      <c r="L165" s="22" t="s">
        <v>27</v>
      </c>
      <c r="M165" s="22" t="s">
        <v>27</v>
      </c>
    </row>
    <row r="166" ht="15.75" hidden="1"/>
    <row r="167" ht="15.75" hidden="1"/>
    <row r="168" ht="15.75" hidden="1"/>
    <row r="169" ht="15.75" hidden="1"/>
    <row r="170" ht="3" customHeight="1"/>
    <row r="171" spans="2:13" ht="15.75">
      <c r="B171" s="248" t="s">
        <v>96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</row>
    <row r="172" spans="2:13" ht="15.75">
      <c r="B172" s="246" t="s">
        <v>97</v>
      </c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</row>
    <row r="173" spans="2:13" ht="18" customHeight="1">
      <c r="B173" s="246" t="s">
        <v>98</v>
      </c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</row>
    <row r="174" ht="18.75" customHeight="1"/>
    <row r="175" spans="2:12" ht="18.75">
      <c r="B175" s="89" t="s">
        <v>102</v>
      </c>
      <c r="E175" s="39"/>
      <c r="F175" s="39"/>
      <c r="G175" s="39"/>
      <c r="H175" s="39"/>
      <c r="I175" s="39"/>
      <c r="J175" s="90"/>
      <c r="K175" s="90"/>
      <c r="L175" s="91" t="s">
        <v>103</v>
      </c>
    </row>
    <row r="176" spans="2:13" ht="9" customHeight="1">
      <c r="B176" s="2"/>
      <c r="J176" s="207" t="s">
        <v>99</v>
      </c>
      <c r="K176" s="207"/>
      <c r="L176" s="91"/>
      <c r="M176" s="5"/>
    </row>
    <row r="177" spans="2:13" ht="15.75" customHeight="1" hidden="1">
      <c r="B177" s="2"/>
      <c r="L177" s="91"/>
      <c r="M177" s="5"/>
    </row>
    <row r="178" spans="2:13" ht="9.75" customHeight="1" hidden="1">
      <c r="B178" s="2"/>
      <c r="L178" s="91"/>
      <c r="M178" s="5"/>
    </row>
    <row r="179" spans="2:13" ht="18.75">
      <c r="B179" s="251" t="s">
        <v>100</v>
      </c>
      <c r="C179" s="251"/>
      <c r="D179" s="251"/>
      <c r="E179" s="251"/>
      <c r="F179" s="251"/>
      <c r="G179" s="251"/>
      <c r="H179" s="39"/>
      <c r="I179" s="39"/>
      <c r="L179" s="91"/>
      <c r="M179" s="5"/>
    </row>
    <row r="180" spans="2:13" ht="36" customHeight="1">
      <c r="B180" s="250" t="s">
        <v>120</v>
      </c>
      <c r="C180" s="250"/>
      <c r="D180" s="250"/>
      <c r="E180" s="250"/>
      <c r="F180" s="250"/>
      <c r="G180" s="250"/>
      <c r="H180" s="92"/>
      <c r="I180" s="92"/>
      <c r="L180" s="91" t="s">
        <v>104</v>
      </c>
      <c r="M180" s="93"/>
    </row>
    <row r="181" spans="2:11" ht="10.5" customHeight="1">
      <c r="B181" s="2"/>
      <c r="J181" s="207" t="s">
        <v>99</v>
      </c>
      <c r="K181" s="207"/>
    </row>
  </sheetData>
  <sheetProtection/>
  <mergeCells count="272">
    <mergeCell ref="B114:C114"/>
    <mergeCell ref="D108:F108"/>
    <mergeCell ref="B103:C103"/>
    <mergeCell ref="B109:C109"/>
    <mergeCell ref="B104:C104"/>
    <mergeCell ref="B106:C106"/>
    <mergeCell ref="D109:F109"/>
    <mergeCell ref="B110:C110"/>
    <mergeCell ref="D105:F105"/>
    <mergeCell ref="D103:F103"/>
    <mergeCell ref="D104:F104"/>
    <mergeCell ref="D106:F106"/>
    <mergeCell ref="H106:I106"/>
    <mergeCell ref="D114:F114"/>
    <mergeCell ref="B107:C107"/>
    <mergeCell ref="D107:F107"/>
    <mergeCell ref="B108:C108"/>
    <mergeCell ref="D110:F110"/>
    <mergeCell ref="B113:C113"/>
    <mergeCell ref="D111:F112"/>
    <mergeCell ref="J100:M100"/>
    <mergeCell ref="H100:I100"/>
    <mergeCell ref="J102:M102"/>
    <mergeCell ref="J103:M103"/>
    <mergeCell ref="H102:I104"/>
    <mergeCell ref="H101:I101"/>
    <mergeCell ref="J101:M101"/>
    <mergeCell ref="J104:M104"/>
    <mergeCell ref="J115:M115"/>
    <mergeCell ref="J107:M107"/>
    <mergeCell ref="J117:M117"/>
    <mergeCell ref="J113:M113"/>
    <mergeCell ref="J108:M108"/>
    <mergeCell ref="H105:I105"/>
    <mergeCell ref="J114:M114"/>
    <mergeCell ref="J109:M109"/>
    <mergeCell ref="H113:I113"/>
    <mergeCell ref="H111:I112"/>
    <mergeCell ref="D119:F119"/>
    <mergeCell ref="D118:F118"/>
    <mergeCell ref="H117:I117"/>
    <mergeCell ref="J119:M119"/>
    <mergeCell ref="J105:M105"/>
    <mergeCell ref="H107:I107"/>
    <mergeCell ref="H116:I116"/>
    <mergeCell ref="H115:I115"/>
    <mergeCell ref="D115:F115"/>
    <mergeCell ref="J118:M118"/>
    <mergeCell ref="D117:F117"/>
    <mergeCell ref="G111:G112"/>
    <mergeCell ref="D113:F113"/>
    <mergeCell ref="J127:M127"/>
    <mergeCell ref="J128:M128"/>
    <mergeCell ref="H119:I119"/>
    <mergeCell ref="D128:F128"/>
    <mergeCell ref="D127:F127"/>
    <mergeCell ref="D120:M120"/>
    <mergeCell ref="J116:M116"/>
    <mergeCell ref="H110:I110"/>
    <mergeCell ref="H114:I114"/>
    <mergeCell ref="J110:M110"/>
    <mergeCell ref="J111:M112"/>
    <mergeCell ref="H144:I144"/>
    <mergeCell ref="D144:F144"/>
    <mergeCell ref="H142:I142"/>
    <mergeCell ref="H140:I140"/>
    <mergeCell ref="J140:M140"/>
    <mergeCell ref="H122:I122"/>
    <mergeCell ref="H128:I128"/>
    <mergeCell ref="J123:M123"/>
    <mergeCell ref="J125:M125"/>
    <mergeCell ref="J126:M126"/>
    <mergeCell ref="J142:M142"/>
    <mergeCell ref="D142:F142"/>
    <mergeCell ref="D141:M141"/>
    <mergeCell ref="J124:M124"/>
    <mergeCell ref="D123:F123"/>
    <mergeCell ref="H126:I126"/>
    <mergeCell ref="J143:M143"/>
    <mergeCell ref="D143:F143"/>
    <mergeCell ref="D140:F140"/>
    <mergeCell ref="H143:I143"/>
    <mergeCell ref="J151:K151"/>
    <mergeCell ref="J181:K181"/>
    <mergeCell ref="J176:K176"/>
    <mergeCell ref="B180:G180"/>
    <mergeCell ref="B173:M173"/>
    <mergeCell ref="B179:G179"/>
    <mergeCell ref="B172:M172"/>
    <mergeCell ref="J154:L154"/>
    <mergeCell ref="D154:F154"/>
    <mergeCell ref="B171:M171"/>
    <mergeCell ref="B154:B155"/>
    <mergeCell ref="M154:M155"/>
    <mergeCell ref="G154:I154"/>
    <mergeCell ref="J150:M150"/>
    <mergeCell ref="B149:C149"/>
    <mergeCell ref="J149:M149"/>
    <mergeCell ref="B150:C150"/>
    <mergeCell ref="H150:I150"/>
    <mergeCell ref="D149:F149"/>
    <mergeCell ref="D150:F150"/>
    <mergeCell ref="H149:I149"/>
    <mergeCell ref="B136:C136"/>
    <mergeCell ref="H145:I145"/>
    <mergeCell ref="B139:C139"/>
    <mergeCell ref="B148:C148"/>
    <mergeCell ref="B147:C147"/>
    <mergeCell ref="B146:C146"/>
    <mergeCell ref="B145:C145"/>
    <mergeCell ref="B141:C141"/>
    <mergeCell ref="B140:C140"/>
    <mergeCell ref="B144:C144"/>
    <mergeCell ref="D148:M148"/>
    <mergeCell ref="J147:M147"/>
    <mergeCell ref="J144:M144"/>
    <mergeCell ref="D147:F147"/>
    <mergeCell ref="D146:F146"/>
    <mergeCell ref="J145:M145"/>
    <mergeCell ref="D145:F145"/>
    <mergeCell ref="J146:M146"/>
    <mergeCell ref="H146:I146"/>
    <mergeCell ref="H147:I147"/>
    <mergeCell ref="B123:C123"/>
    <mergeCell ref="B118:C118"/>
    <mergeCell ref="B133:C133"/>
    <mergeCell ref="B132:C132"/>
    <mergeCell ref="B119:C119"/>
    <mergeCell ref="B131:C131"/>
    <mergeCell ref="B130:C130"/>
    <mergeCell ref="B128:C128"/>
    <mergeCell ref="B121:C121"/>
    <mergeCell ref="B135:C135"/>
    <mergeCell ref="B125:C125"/>
    <mergeCell ref="B122:C122"/>
    <mergeCell ref="L83:M83"/>
    <mergeCell ref="B115:C115"/>
    <mergeCell ref="H96:I96"/>
    <mergeCell ref="J96:M96"/>
    <mergeCell ref="J97:M97"/>
    <mergeCell ref="K91:L91"/>
    <mergeCell ref="J122:M122"/>
    <mergeCell ref="B116:C116"/>
    <mergeCell ref="B134:C134"/>
    <mergeCell ref="B129:C129"/>
    <mergeCell ref="D98:M98"/>
    <mergeCell ref="B127:C127"/>
    <mergeCell ref="D125:F125"/>
    <mergeCell ref="H125:I125"/>
    <mergeCell ref="H121:I121"/>
    <mergeCell ref="J121:M121"/>
    <mergeCell ref="H127:I127"/>
    <mergeCell ref="E81:G81"/>
    <mergeCell ref="B82:C82"/>
    <mergeCell ref="E84:G84"/>
    <mergeCell ref="B83:C83"/>
    <mergeCell ref="G88:H88"/>
    <mergeCell ref="B86:L86"/>
    <mergeCell ref="B81:C81"/>
    <mergeCell ref="B88:E88"/>
    <mergeCell ref="L84:M84"/>
    <mergeCell ref="E83:G83"/>
    <mergeCell ref="B84:C84"/>
    <mergeCell ref="E82:G82"/>
    <mergeCell ref="J84:K84"/>
    <mergeCell ref="J83:K83"/>
    <mergeCell ref="H73:M73"/>
    <mergeCell ref="H78:I78"/>
    <mergeCell ref="B80:C80"/>
    <mergeCell ref="H80:I80"/>
    <mergeCell ref="F73:G73"/>
    <mergeCell ref="J80:K80"/>
    <mergeCell ref="F72:G72"/>
    <mergeCell ref="J77:K77"/>
    <mergeCell ref="B97:C97"/>
    <mergeCell ref="D97:F97"/>
    <mergeCell ref="K88:L88"/>
    <mergeCell ref="H82:I82"/>
    <mergeCell ref="I88:J88"/>
    <mergeCell ref="L81:M81"/>
    <mergeCell ref="H97:I97"/>
    <mergeCell ref="C92:G92"/>
    <mergeCell ref="F29:M29"/>
    <mergeCell ref="F32:M32"/>
    <mergeCell ref="F35:M35"/>
    <mergeCell ref="K61:M61"/>
    <mergeCell ref="C50:M50"/>
    <mergeCell ref="B79:C79"/>
    <mergeCell ref="E78:G78"/>
    <mergeCell ref="L77:M77"/>
    <mergeCell ref="E77:G77"/>
    <mergeCell ref="C47:M47"/>
    <mergeCell ref="B138:C138"/>
    <mergeCell ref="D122:F122"/>
    <mergeCell ref="C37:E37"/>
    <mergeCell ref="C35:D35"/>
    <mergeCell ref="F39:H39"/>
    <mergeCell ref="F38:H38"/>
    <mergeCell ref="D71:E71"/>
    <mergeCell ref="B77:C77"/>
    <mergeCell ref="B78:C78"/>
    <mergeCell ref="D121:F121"/>
    <mergeCell ref="C34:D34"/>
    <mergeCell ref="A154:A155"/>
    <mergeCell ref="C154:C155"/>
    <mergeCell ref="B124:C124"/>
    <mergeCell ref="B137:C137"/>
    <mergeCell ref="B126:C126"/>
    <mergeCell ref="B143:C143"/>
    <mergeCell ref="B142:C142"/>
    <mergeCell ref="D126:F126"/>
    <mergeCell ref="F37:H37"/>
    <mergeCell ref="D124:F124"/>
    <mergeCell ref="H124:I124"/>
    <mergeCell ref="H108:I108"/>
    <mergeCell ref="H109:I109"/>
    <mergeCell ref="I91:J91"/>
    <mergeCell ref="B101:C101"/>
    <mergeCell ref="D101:F101"/>
    <mergeCell ref="B102:C102"/>
    <mergeCell ref="B105:C105"/>
    <mergeCell ref="J99:M99"/>
    <mergeCell ref="H99:I99"/>
    <mergeCell ref="B96:C96"/>
    <mergeCell ref="D102:F102"/>
    <mergeCell ref="B89:E89"/>
    <mergeCell ref="G89:H89"/>
    <mergeCell ref="B99:C99"/>
    <mergeCell ref="B100:C100"/>
    <mergeCell ref="B98:C98"/>
    <mergeCell ref="G91:H91"/>
    <mergeCell ref="D99:F99"/>
    <mergeCell ref="H123:I123"/>
    <mergeCell ref="B117:C117"/>
    <mergeCell ref="B120:C120"/>
    <mergeCell ref="D116:F116"/>
    <mergeCell ref="H118:I118"/>
    <mergeCell ref="C61:J61"/>
    <mergeCell ref="H71:M71"/>
    <mergeCell ref="L78:M78"/>
    <mergeCell ref="J78:K78"/>
    <mergeCell ref="H77:I77"/>
    <mergeCell ref="D72:E72"/>
    <mergeCell ref="F71:G71"/>
    <mergeCell ref="H72:M72"/>
    <mergeCell ref="E25:L25"/>
    <mergeCell ref="E28:M28"/>
    <mergeCell ref="D100:F100"/>
    <mergeCell ref="I89:J89"/>
    <mergeCell ref="J82:K82"/>
    <mergeCell ref="H84:I84"/>
    <mergeCell ref="H83:I83"/>
    <mergeCell ref="J85:K85"/>
    <mergeCell ref="B91:E91"/>
    <mergeCell ref="H79:I79"/>
    <mergeCell ref="F24:J24"/>
    <mergeCell ref="D96:F96"/>
    <mergeCell ref="E31:M31"/>
    <mergeCell ref="F34:M34"/>
    <mergeCell ref="K89:L89"/>
    <mergeCell ref="L82:M82"/>
    <mergeCell ref="C31:D31"/>
    <mergeCell ref="C28:D28"/>
    <mergeCell ref="D73:E73"/>
    <mergeCell ref="A111:A112"/>
    <mergeCell ref="B111:C112"/>
    <mergeCell ref="E79:G79"/>
    <mergeCell ref="L80:M80"/>
    <mergeCell ref="E80:G80"/>
    <mergeCell ref="L79:M79"/>
    <mergeCell ref="J79:K79"/>
    <mergeCell ref="J106:M106"/>
  </mergeCells>
  <printOptions horizontalCentered="1" verticalCentered="1"/>
  <pageMargins left="0.1968503937007874" right="0.1968503937007874" top="0.1968503937007874" bottom="0.1968503937007874" header="0.2362204724409449" footer="0.2362204724409449"/>
  <pageSetup horizontalDpi="600" verticalDpi="600" orientation="landscape" paperSize="9" scale="77" r:id="rId1"/>
  <rowBreaks count="2" manualBreakCount="2">
    <brk id="49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07" t="s">
        <v>105</v>
      </c>
      <c r="C1" s="107"/>
      <c r="D1" s="113"/>
      <c r="E1" s="113"/>
    </row>
    <row r="2" spans="2:5" ht="12.75">
      <c r="B2" s="107" t="s">
        <v>106</v>
      </c>
      <c r="C2" s="107"/>
      <c r="D2" s="113"/>
      <c r="E2" s="113"/>
    </row>
    <row r="3" spans="2:5" ht="12.75">
      <c r="B3" s="108"/>
      <c r="C3" s="108"/>
      <c r="D3" s="114"/>
      <c r="E3" s="114"/>
    </row>
    <row r="4" spans="2:5" ht="38.25">
      <c r="B4" s="108" t="s">
        <v>107</v>
      </c>
      <c r="C4" s="108"/>
      <c r="D4" s="114"/>
      <c r="E4" s="114"/>
    </row>
    <row r="5" spans="2:5" ht="12.75">
      <c r="B5" s="108"/>
      <c r="C5" s="108"/>
      <c r="D5" s="114"/>
      <c r="E5" s="114"/>
    </row>
    <row r="6" spans="2:5" ht="25.5">
      <c r="B6" s="107" t="s">
        <v>108</v>
      </c>
      <c r="C6" s="107"/>
      <c r="D6" s="113"/>
      <c r="E6" s="113" t="s">
        <v>109</v>
      </c>
    </row>
    <row r="7" spans="2:5" ht="13.5" thickBot="1">
      <c r="B7" s="108"/>
      <c r="C7" s="108"/>
      <c r="D7" s="114"/>
      <c r="E7" s="114"/>
    </row>
    <row r="8" spans="2:5" ht="51">
      <c r="B8" s="109" t="s">
        <v>110</v>
      </c>
      <c r="C8" s="110"/>
      <c r="D8" s="115"/>
      <c r="E8" s="116">
        <v>1</v>
      </c>
    </row>
    <row r="9" spans="2:5" ht="26.25" thickBot="1">
      <c r="B9" s="111"/>
      <c r="C9" s="112"/>
      <c r="D9" s="117"/>
      <c r="E9" s="118" t="s">
        <v>111</v>
      </c>
    </row>
    <row r="10" spans="2:5" ht="12.75">
      <c r="B10" s="108"/>
      <c r="C10" s="108"/>
      <c r="D10" s="114"/>
      <c r="E10" s="114"/>
    </row>
    <row r="11" spans="2:5" ht="12.75">
      <c r="B11" s="108"/>
      <c r="C11" s="108"/>
      <c r="D11" s="114"/>
      <c r="E11" s="114"/>
    </row>
  </sheetData>
  <sheetProtection/>
  <hyperlinks>
    <hyperlink ref="E9" location="'паспорт 2016'!H82" display="'паспорт 2016'!H8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Admin</cp:lastModifiedBy>
  <cp:lastPrinted>2018-02-09T10:56:28Z</cp:lastPrinted>
  <dcterms:created xsi:type="dcterms:W3CDTF">2016-02-25T07:28:17Z</dcterms:created>
  <dcterms:modified xsi:type="dcterms:W3CDTF">2018-02-09T10:58:19Z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